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20.56.21\共有フォルダー\101_中体連\08_２０２３年度資料\00_ホームページ記載データ（PDF・Excel）\R5地区陸上\"/>
    </mc:Choice>
  </mc:AlternateContent>
  <xr:revisionPtr revIDLastSave="0" documentId="13_ncr:1_{1F24EC98-78A0-4D2B-9BBE-0252715F01C3}" xr6:coauthVersionLast="47" xr6:coauthVersionMax="47" xr10:uidLastSave="{00000000-0000-0000-0000-000000000000}"/>
  <bookViews>
    <workbookView xWindow="0" yWindow="0" windowWidth="18504" windowHeight="12312" tabRatio="752" xr2:uid="{00000000-000D-0000-FFFF-FFFF00000000}"/>
  </bookViews>
  <sheets>
    <sheet name="入力方法" sheetId="1" r:id="rId1"/>
    <sheet name="選手リスト（男子）" sheetId="2" r:id="rId2"/>
    <sheet name="選手リスト（女子）" sheetId="4" r:id="rId3"/>
    <sheet name="男子申込用紙（プリントアウト）" sheetId="5" r:id="rId4"/>
    <sheet name="女子申込用紙（プリントアウト）" sheetId="6" r:id="rId5"/>
    <sheet name="個票" sheetId="3" r:id="rId6"/>
    <sheet name="補員登録名簿" sheetId="7" r:id="rId7"/>
    <sheet name="競技者変更用紙（男子）" sheetId="8" r:id="rId8"/>
    <sheet name="競技者変更用紙（女子）" sheetId="10" r:id="rId9"/>
  </sheets>
  <definedNames>
    <definedName name="_xlnm.Print_Area" localSheetId="5">個票!$A$1:$J$263</definedName>
    <definedName name="_xlnm.Print_Area" localSheetId="4">'女子申込用紙（プリントアウト）'!$A$1:$H$43</definedName>
    <definedName name="_xlnm.Print_Area" localSheetId="3">'男子申込用紙（プリントアウト）'!$A$1:$H$45</definedName>
    <definedName name="_xlnm.Print_Area" localSheetId="6">補員登録名簿!$A$1:$F$35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5" l="1"/>
  <c r="G45" i="5"/>
  <c r="F62" i="3"/>
  <c r="F59" i="3"/>
  <c r="E8" i="6" l="1"/>
  <c r="G9" i="6"/>
  <c r="H9" i="6"/>
  <c r="G10" i="6"/>
  <c r="H10" i="6"/>
  <c r="G11" i="6"/>
  <c r="H11" i="6"/>
  <c r="G12" i="6"/>
  <c r="H12" i="6"/>
  <c r="G13" i="6"/>
  <c r="H13" i="6"/>
  <c r="G14" i="6"/>
  <c r="H14" i="6"/>
  <c r="G15" i="6"/>
  <c r="H15" i="6"/>
  <c r="G16" i="6"/>
  <c r="H16" i="6"/>
  <c r="G17" i="6"/>
  <c r="H17" i="6"/>
  <c r="G18" i="6"/>
  <c r="H18" i="6"/>
  <c r="G19" i="6"/>
  <c r="H19" i="6"/>
  <c r="G20" i="6"/>
  <c r="H20" i="6"/>
  <c r="G21" i="6"/>
  <c r="H21" i="6"/>
  <c r="G22" i="6"/>
  <c r="H22" i="6"/>
  <c r="G23" i="6"/>
  <c r="H23" i="6"/>
  <c r="G24" i="6"/>
  <c r="H24" i="6"/>
  <c r="G25" i="6"/>
  <c r="H25" i="6"/>
  <c r="G26" i="6"/>
  <c r="H26" i="6"/>
  <c r="G27" i="6"/>
  <c r="H27" i="6"/>
  <c r="G28" i="6"/>
  <c r="H28" i="6"/>
  <c r="G29" i="6"/>
  <c r="H29" i="6"/>
  <c r="G30" i="6"/>
  <c r="H30" i="6"/>
  <c r="G31" i="6"/>
  <c r="H31" i="6"/>
  <c r="G32" i="6"/>
  <c r="H32" i="6"/>
  <c r="G33" i="6"/>
  <c r="H33" i="6"/>
  <c r="G34" i="6"/>
  <c r="H34" i="6"/>
  <c r="G35" i="6"/>
  <c r="H35" i="6"/>
  <c r="G36" i="6"/>
  <c r="H36" i="6"/>
  <c r="G37" i="6"/>
  <c r="H37" i="6"/>
  <c r="G38" i="6"/>
  <c r="H38" i="6"/>
  <c r="D9" i="6"/>
  <c r="E9" i="6"/>
  <c r="D10" i="6"/>
  <c r="E10" i="6"/>
  <c r="D11" i="6"/>
  <c r="E11" i="6"/>
  <c r="D12" i="6"/>
  <c r="E12" i="6"/>
  <c r="D13" i="6"/>
  <c r="E13" i="6"/>
  <c r="D14" i="6"/>
  <c r="E14" i="6"/>
  <c r="D15" i="6"/>
  <c r="E15" i="6"/>
  <c r="D16" i="6"/>
  <c r="E16" i="6"/>
  <c r="D17" i="6"/>
  <c r="E17" i="6"/>
  <c r="D18" i="6"/>
  <c r="E18" i="6"/>
  <c r="D19" i="6"/>
  <c r="E19" i="6"/>
  <c r="D20" i="6"/>
  <c r="E20" i="6"/>
  <c r="D21" i="6"/>
  <c r="E21" i="6"/>
  <c r="D22" i="6"/>
  <c r="E22" i="6"/>
  <c r="D23" i="6"/>
  <c r="E23" i="6"/>
  <c r="D24" i="6"/>
  <c r="E24" i="6"/>
  <c r="D25" i="6"/>
  <c r="E25" i="6"/>
  <c r="D26" i="6"/>
  <c r="E26" i="6"/>
  <c r="D27" i="6"/>
  <c r="E27" i="6"/>
  <c r="D28" i="6"/>
  <c r="E28" i="6"/>
  <c r="D29" i="6"/>
  <c r="E29" i="6"/>
  <c r="D30" i="6"/>
  <c r="E30" i="6"/>
  <c r="D31" i="6"/>
  <c r="E31" i="6"/>
  <c r="D32" i="6"/>
  <c r="E32" i="6"/>
  <c r="D33" i="6"/>
  <c r="E33" i="6"/>
  <c r="D34" i="6"/>
  <c r="E34" i="6"/>
  <c r="D35" i="6"/>
  <c r="E35" i="6"/>
  <c r="D36" i="6"/>
  <c r="E36" i="6"/>
  <c r="D37" i="6"/>
  <c r="E37" i="6"/>
  <c r="D38" i="6"/>
  <c r="E38" i="6"/>
  <c r="H8" i="6"/>
  <c r="G8" i="6"/>
  <c r="D8" i="6"/>
  <c r="H5" i="6" l="1"/>
  <c r="E5" i="6"/>
  <c r="G43" i="6" l="1"/>
  <c r="B34" i="7" l="1"/>
  <c r="H7" i="2" l="1"/>
  <c r="G3" i="6" l="1"/>
  <c r="F41" i="6" s="1"/>
  <c r="H8" i="4" l="1"/>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7" i="4"/>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U6" i="10" l="1"/>
  <c r="F5" i="10"/>
  <c r="U6" i="8"/>
  <c r="F5" i="8"/>
  <c r="F258" i="3"/>
  <c r="F259" i="3"/>
  <c r="H259" i="3" s="1"/>
  <c r="F260" i="3"/>
  <c r="H260" i="3" s="1"/>
  <c r="F261" i="3"/>
  <c r="H261" i="3" s="1"/>
  <c r="F262" i="3"/>
  <c r="F257" i="3"/>
  <c r="H257" i="3" s="1"/>
  <c r="F250" i="3"/>
  <c r="H250" i="3" s="1"/>
  <c r="F251" i="3"/>
  <c r="H251" i="3" s="1"/>
  <c r="F252" i="3"/>
  <c r="H252" i="3" s="1"/>
  <c r="F253" i="3"/>
  <c r="H253" i="3" s="1"/>
  <c r="F254" i="3"/>
  <c r="H254" i="3" s="1"/>
  <c r="F249" i="3"/>
  <c r="H249" i="3" s="1"/>
  <c r="F246" i="3"/>
  <c r="H246" i="3" s="1"/>
  <c r="F243" i="3"/>
  <c r="H243" i="3" s="1"/>
  <c r="F240" i="3"/>
  <c r="H240" i="3" s="1"/>
  <c r="F237" i="3"/>
  <c r="H237" i="3" s="1"/>
  <c r="F230" i="3"/>
  <c r="H230" i="3" s="1"/>
  <c r="F231" i="3"/>
  <c r="H231" i="3" s="1"/>
  <c r="F232" i="3"/>
  <c r="H232" i="3" s="1"/>
  <c r="F233" i="3"/>
  <c r="H233" i="3" s="1"/>
  <c r="F234" i="3"/>
  <c r="H234" i="3" s="1"/>
  <c r="F229" i="3"/>
  <c r="H229" i="3" s="1"/>
  <c r="F222" i="3"/>
  <c r="H222" i="3" s="1"/>
  <c r="F223" i="3"/>
  <c r="H223" i="3" s="1"/>
  <c r="F224" i="3"/>
  <c r="H224" i="3" s="1"/>
  <c r="F225" i="3"/>
  <c r="F226" i="3"/>
  <c r="H226" i="3" s="1"/>
  <c r="F221" i="3"/>
  <c r="H221" i="3" s="1"/>
  <c r="F215" i="3"/>
  <c r="H215" i="3" s="1"/>
  <c r="F218" i="3"/>
  <c r="H218" i="3" s="1"/>
  <c r="F212" i="3"/>
  <c r="F209" i="3"/>
  <c r="H209" i="3" s="1"/>
  <c r="F206" i="3"/>
  <c r="H206" i="3" s="1"/>
  <c r="F203" i="3"/>
  <c r="H203" i="3" s="1"/>
  <c r="F200" i="3"/>
  <c r="H200" i="3" s="1"/>
  <c r="F197" i="3"/>
  <c r="H197" i="3" s="1"/>
  <c r="F194" i="3"/>
  <c r="F191" i="3"/>
  <c r="F188" i="3"/>
  <c r="H188" i="3" s="1"/>
  <c r="F185" i="3"/>
  <c r="H185" i="3" s="1"/>
  <c r="F182" i="3"/>
  <c r="H182" i="3" s="1"/>
  <c r="F179" i="3"/>
  <c r="F172" i="3"/>
  <c r="H172" i="3" s="1"/>
  <c r="F173" i="3"/>
  <c r="H173" i="3" s="1"/>
  <c r="F174" i="3"/>
  <c r="H174" i="3" s="1"/>
  <c r="F175" i="3"/>
  <c r="H175" i="3" s="1"/>
  <c r="F176" i="3"/>
  <c r="H176" i="3" s="1"/>
  <c r="F164" i="3"/>
  <c r="H164" i="3" s="1"/>
  <c r="F165" i="3"/>
  <c r="H165" i="3" s="1"/>
  <c r="F166" i="3"/>
  <c r="F167" i="3"/>
  <c r="H167" i="3" s="1"/>
  <c r="F168" i="3"/>
  <c r="H168" i="3" s="1"/>
  <c r="F163" i="3"/>
  <c r="H163" i="3" s="1"/>
  <c r="F171" i="3"/>
  <c r="H171" i="3" s="1"/>
  <c r="F160" i="3"/>
  <c r="H160" i="3" s="1"/>
  <c r="F154" i="3"/>
  <c r="H154" i="3" s="1"/>
  <c r="F148" i="3"/>
  <c r="H148" i="3" s="1"/>
  <c r="F142" i="3"/>
  <c r="H142" i="3" s="1"/>
  <c r="F157" i="3"/>
  <c r="H157" i="3" s="1"/>
  <c r="F151" i="3"/>
  <c r="H151" i="3" s="1"/>
  <c r="F145" i="3"/>
  <c r="H145" i="3" s="1"/>
  <c r="F139" i="3"/>
  <c r="H139" i="3" s="1"/>
  <c r="F132" i="3"/>
  <c r="H132" i="3" s="1"/>
  <c r="F133" i="3"/>
  <c r="H133" i="3" s="1"/>
  <c r="F134" i="3"/>
  <c r="H134" i="3" s="1"/>
  <c r="F135" i="3"/>
  <c r="H135" i="3" s="1"/>
  <c r="F136" i="3"/>
  <c r="H136" i="3" s="1"/>
  <c r="F131" i="3"/>
  <c r="H131" i="3" s="1"/>
  <c r="F123" i="3"/>
  <c r="F124" i="3"/>
  <c r="H124" i="3" s="1"/>
  <c r="F125" i="3"/>
  <c r="H125" i="3" s="1"/>
  <c r="F126" i="3"/>
  <c r="H126" i="3" s="1"/>
  <c r="F127" i="3"/>
  <c r="H127" i="3" s="1"/>
  <c r="F128" i="3"/>
  <c r="H128" i="3" s="1"/>
  <c r="F120" i="3"/>
  <c r="H120" i="3" s="1"/>
  <c r="F117" i="3"/>
  <c r="H117" i="3" s="1"/>
  <c r="F114" i="3"/>
  <c r="H114" i="3" s="1"/>
  <c r="F111" i="3"/>
  <c r="H111" i="3" s="1"/>
  <c r="F104" i="3"/>
  <c r="H104" i="3" s="1"/>
  <c r="F105" i="3"/>
  <c r="H105" i="3" s="1"/>
  <c r="F106" i="3"/>
  <c r="H106" i="3" s="1"/>
  <c r="F107" i="3"/>
  <c r="H107" i="3" s="1"/>
  <c r="F108" i="3"/>
  <c r="H108" i="3" s="1"/>
  <c r="F103" i="3"/>
  <c r="H103" i="3" s="1"/>
  <c r="F95" i="3"/>
  <c r="H95" i="3" s="1"/>
  <c r="F96" i="3"/>
  <c r="H96" i="3" s="1"/>
  <c r="F97" i="3"/>
  <c r="H97" i="3" s="1"/>
  <c r="F98" i="3"/>
  <c r="H98" i="3" s="1"/>
  <c r="F99" i="3"/>
  <c r="H99" i="3" s="1"/>
  <c r="F100" i="3"/>
  <c r="H100" i="3" s="1"/>
  <c r="F89" i="3"/>
  <c r="H89" i="3" s="1"/>
  <c r="F92" i="3"/>
  <c r="H92" i="3" s="1"/>
  <c r="F86" i="3"/>
  <c r="H86" i="3" s="1"/>
  <c r="F83" i="3"/>
  <c r="H83" i="3" s="1"/>
  <c r="F80" i="3"/>
  <c r="H80" i="3" s="1"/>
  <c r="F77" i="3"/>
  <c r="H77" i="3" s="1"/>
  <c r="F68" i="3"/>
  <c r="H68" i="3" s="1"/>
  <c r="H62" i="3"/>
  <c r="F56" i="3"/>
  <c r="H56" i="3" s="1"/>
  <c r="F74" i="3"/>
  <c r="H74" i="3" s="1"/>
  <c r="F71" i="3"/>
  <c r="H71" i="3" s="1"/>
  <c r="F65" i="3"/>
  <c r="H65" i="3" s="1"/>
  <c r="F53" i="3"/>
  <c r="H53" i="3" s="1"/>
  <c r="F46" i="3"/>
  <c r="H46" i="3" s="1"/>
  <c r="F47" i="3"/>
  <c r="H47" i="3" s="1"/>
  <c r="F48" i="3"/>
  <c r="H48" i="3" s="1"/>
  <c r="F49" i="3"/>
  <c r="H49" i="3" s="1"/>
  <c r="F50" i="3"/>
  <c r="H50" i="3" s="1"/>
  <c r="F45" i="3"/>
  <c r="H45" i="3" s="1"/>
  <c r="F38" i="3"/>
  <c r="H38" i="3" s="1"/>
  <c r="F39" i="3"/>
  <c r="H39" i="3" s="1"/>
  <c r="F40" i="3"/>
  <c r="H40" i="3" s="1"/>
  <c r="F41" i="3"/>
  <c r="H41" i="3" s="1"/>
  <c r="F42" i="3"/>
  <c r="H42" i="3" s="1"/>
  <c r="F37" i="3"/>
  <c r="H37" i="3" s="1"/>
  <c r="F1" i="3"/>
  <c r="H1" i="3" s="1"/>
  <c r="F34" i="3"/>
  <c r="H34" i="3" s="1"/>
  <c r="F31" i="3"/>
  <c r="H31" i="3" s="1"/>
  <c r="F28" i="3"/>
  <c r="H28" i="3" s="1"/>
  <c r="F25" i="3"/>
  <c r="H25" i="3" s="1"/>
  <c r="F22" i="3"/>
  <c r="H22" i="3" s="1"/>
  <c r="F19" i="3"/>
  <c r="H19" i="3" s="1"/>
  <c r="F16" i="3"/>
  <c r="H16" i="3" s="1"/>
  <c r="F13" i="3"/>
  <c r="H13" i="3" s="1"/>
  <c r="F10" i="3"/>
  <c r="H10" i="3" s="1"/>
  <c r="F7" i="3"/>
  <c r="H7" i="3" s="1"/>
  <c r="H262" i="3"/>
  <c r="H258" i="3"/>
  <c r="H225" i="3"/>
  <c r="H191" i="3"/>
  <c r="H194" i="3"/>
  <c r="H212" i="3"/>
  <c r="H179" i="3"/>
  <c r="H166" i="3"/>
  <c r="H123" i="3"/>
  <c r="H59" i="3"/>
  <c r="F4" i="3"/>
  <c r="H4" i="3" s="1"/>
  <c r="A257" i="3"/>
  <c r="A249" i="3"/>
  <c r="A237" i="3"/>
  <c r="A240" i="3"/>
  <c r="A243" i="3"/>
  <c r="A246" i="3"/>
  <c r="A229" i="3"/>
  <c r="A221" i="3"/>
  <c r="A218" i="3"/>
  <c r="A182" i="3"/>
  <c r="A185" i="3"/>
  <c r="A188" i="3"/>
  <c r="A191" i="3"/>
  <c r="A194" i="3"/>
  <c r="A197" i="3"/>
  <c r="A200" i="3"/>
  <c r="A203" i="3"/>
  <c r="A206" i="3"/>
  <c r="A209" i="3"/>
  <c r="A212" i="3"/>
  <c r="A215" i="3"/>
  <c r="A179" i="3"/>
  <c r="A171" i="3"/>
  <c r="A163" i="3"/>
  <c r="A139" i="3"/>
  <c r="A142" i="3"/>
  <c r="A145" i="3"/>
  <c r="A148" i="3"/>
  <c r="A151" i="3"/>
  <c r="A154" i="3"/>
  <c r="A157" i="3"/>
  <c r="A160" i="3"/>
  <c r="A131" i="3"/>
  <c r="A123" i="3"/>
  <c r="A120" i="3"/>
  <c r="A117" i="3"/>
  <c r="A114" i="3"/>
  <c r="A111" i="3"/>
  <c r="A103" i="3"/>
  <c r="A95" i="3"/>
  <c r="A92" i="3"/>
  <c r="A89" i="3"/>
  <c r="A86" i="3"/>
  <c r="A83" i="3"/>
  <c r="A80" i="3"/>
  <c r="A77" i="3"/>
  <c r="A74" i="3"/>
  <c r="A71" i="3"/>
  <c r="A68" i="3"/>
  <c r="A65" i="3"/>
  <c r="A62" i="3"/>
  <c r="A59" i="3"/>
  <c r="A56" i="3"/>
  <c r="A53" i="3"/>
  <c r="A45" i="3"/>
  <c r="A37" i="3"/>
  <c r="A34" i="3"/>
  <c r="A4" i="3"/>
  <c r="A7" i="3"/>
  <c r="A10" i="3"/>
  <c r="A13" i="3"/>
  <c r="A16" i="3"/>
  <c r="A19" i="3"/>
  <c r="A22" i="3"/>
  <c r="A25" i="3"/>
  <c r="A28" i="3"/>
  <c r="A31" i="3"/>
  <c r="A1" i="3"/>
  <c r="G9" i="5"/>
  <c r="H9" i="5"/>
  <c r="G10" i="5"/>
  <c r="H10" i="5"/>
  <c r="G11" i="5"/>
  <c r="H11" i="5"/>
  <c r="G12" i="5"/>
  <c r="H12" i="5"/>
  <c r="G13" i="5"/>
  <c r="H13" i="5"/>
  <c r="G14" i="5"/>
  <c r="H14" i="5"/>
  <c r="G15" i="5"/>
  <c r="H15" i="5"/>
  <c r="G16" i="5"/>
  <c r="H16" i="5"/>
  <c r="G17" i="5"/>
  <c r="H17" i="5"/>
  <c r="G18" i="5"/>
  <c r="H18" i="5"/>
  <c r="G19" i="5"/>
  <c r="H19" i="5"/>
  <c r="G20" i="5"/>
  <c r="H20" i="5"/>
  <c r="G21" i="5"/>
  <c r="H21" i="5"/>
  <c r="G22" i="5"/>
  <c r="H22" i="5"/>
  <c r="G23" i="5"/>
  <c r="H23" i="5"/>
  <c r="G24" i="5"/>
  <c r="H24" i="5"/>
  <c r="G25" i="5"/>
  <c r="H25" i="5"/>
  <c r="G26" i="5"/>
  <c r="H26" i="5"/>
  <c r="G27" i="5"/>
  <c r="H27" i="5"/>
  <c r="G28" i="5"/>
  <c r="H28" i="5"/>
  <c r="G29" i="5"/>
  <c r="H29" i="5"/>
  <c r="G30" i="5"/>
  <c r="H30" i="5"/>
  <c r="G31" i="5"/>
  <c r="H31" i="5"/>
  <c r="G32" i="5"/>
  <c r="H32" i="5"/>
  <c r="G33" i="5"/>
  <c r="H33" i="5"/>
  <c r="G34" i="5"/>
  <c r="H34" i="5"/>
  <c r="G35" i="5"/>
  <c r="H35" i="5"/>
  <c r="G36" i="5"/>
  <c r="H36" i="5"/>
  <c r="G37" i="5"/>
  <c r="H37" i="5"/>
  <c r="G38" i="5"/>
  <c r="H38" i="5"/>
  <c r="G39" i="5"/>
  <c r="H39" i="5"/>
  <c r="G40" i="5"/>
  <c r="H40" i="5"/>
  <c r="H8" i="5"/>
  <c r="G8" i="5"/>
  <c r="E8" i="5"/>
  <c r="D9" i="5"/>
  <c r="E9" i="5"/>
  <c r="D10" i="5"/>
  <c r="E10" i="5"/>
  <c r="D11" i="5"/>
  <c r="E11" i="5"/>
  <c r="D12" i="5"/>
  <c r="E12" i="5"/>
  <c r="D13" i="5"/>
  <c r="E13" i="5"/>
  <c r="D14" i="5"/>
  <c r="E14" i="5"/>
  <c r="D15" i="5"/>
  <c r="E15" i="5"/>
  <c r="D16" i="5"/>
  <c r="E16" i="5"/>
  <c r="D17" i="5"/>
  <c r="E17" i="5"/>
  <c r="D18" i="5"/>
  <c r="E18" i="5"/>
  <c r="D19" i="5"/>
  <c r="E19" i="5"/>
  <c r="D20" i="5"/>
  <c r="E20" i="5"/>
  <c r="D21" i="5"/>
  <c r="E21" i="5"/>
  <c r="D22" i="5"/>
  <c r="E22" i="5"/>
  <c r="D23" i="5"/>
  <c r="E23" i="5"/>
  <c r="D24" i="5"/>
  <c r="E24" i="5"/>
  <c r="D25" i="5"/>
  <c r="E25" i="5"/>
  <c r="D26" i="5"/>
  <c r="E26" i="5"/>
  <c r="D27" i="5"/>
  <c r="E27" i="5"/>
  <c r="D28" i="5"/>
  <c r="E28" i="5"/>
  <c r="D29" i="5"/>
  <c r="E29" i="5"/>
  <c r="D30" i="5"/>
  <c r="E30" i="5"/>
  <c r="D31" i="5"/>
  <c r="E31" i="5"/>
  <c r="D32" i="5"/>
  <c r="E32" i="5"/>
  <c r="D33" i="5"/>
  <c r="E33" i="5"/>
  <c r="D34" i="5"/>
  <c r="E34" i="5"/>
  <c r="D35" i="5"/>
  <c r="E35" i="5"/>
  <c r="D36" i="5"/>
  <c r="E36" i="5"/>
  <c r="D37" i="5"/>
  <c r="E37" i="5"/>
  <c r="D38" i="5"/>
  <c r="E38" i="5"/>
  <c r="D39" i="5"/>
  <c r="E39" i="5"/>
  <c r="D40" i="5"/>
  <c r="E40" i="5"/>
  <c r="H5" i="5"/>
  <c r="E5" i="5"/>
  <c r="G3" i="5"/>
  <c r="F43" i="5" s="1"/>
</calcChain>
</file>

<file path=xl/sharedStrings.xml><?xml version="1.0" encoding="utf-8"?>
<sst xmlns="http://schemas.openxmlformats.org/spreadsheetml/2006/main" count="746" uniqueCount="252">
  <si>
    <t>中学校</t>
    <rPh sb="0" eb="3">
      <t>チュウガッコウ</t>
    </rPh>
    <phoneticPr fontId="5"/>
  </si>
  <si>
    <t>種目</t>
    <rPh sb="0" eb="2">
      <t>シュモク</t>
    </rPh>
    <phoneticPr fontId="5"/>
  </si>
  <si>
    <t>共通男子　１００ｍA</t>
    <rPh sb="0" eb="2">
      <t>キョウツウ</t>
    </rPh>
    <rPh sb="2" eb="4">
      <t>ダンシ</t>
    </rPh>
    <phoneticPr fontId="5"/>
  </si>
  <si>
    <t>ナンバーカード</t>
    <phoneticPr fontId="5"/>
  </si>
  <si>
    <t>選手名</t>
    <rPh sb="0" eb="3">
      <t>センシュメイ</t>
    </rPh>
    <phoneticPr fontId="5"/>
  </si>
  <si>
    <t>組</t>
    <rPh sb="0" eb="1">
      <t>クミ</t>
    </rPh>
    <phoneticPr fontId="5"/>
  </si>
  <si>
    <t>レーン</t>
    <phoneticPr fontId="5"/>
  </si>
  <si>
    <t>共通男子　1００ｍB</t>
    <rPh sb="0" eb="2">
      <t>キョウツウ</t>
    </rPh>
    <rPh sb="2" eb="4">
      <t>ダンシ</t>
    </rPh>
    <phoneticPr fontId="5"/>
  </si>
  <si>
    <t>ナンバーカード</t>
    <phoneticPr fontId="5"/>
  </si>
  <si>
    <t>共通男子　2００ｍA</t>
    <rPh sb="0" eb="2">
      <t>キョウツウ</t>
    </rPh>
    <rPh sb="2" eb="4">
      <t>ダンシ</t>
    </rPh>
    <phoneticPr fontId="5"/>
  </si>
  <si>
    <t>ナンバーカード</t>
    <phoneticPr fontId="5"/>
  </si>
  <si>
    <t>レーン</t>
    <phoneticPr fontId="5"/>
  </si>
  <si>
    <t>共通男子　2００ｍB</t>
    <rPh sb="0" eb="2">
      <t>キョウツウ</t>
    </rPh>
    <rPh sb="2" eb="4">
      <t>ダンシ</t>
    </rPh>
    <phoneticPr fontId="5"/>
  </si>
  <si>
    <t>ナンバーカード</t>
    <phoneticPr fontId="5"/>
  </si>
  <si>
    <t>レーン</t>
    <phoneticPr fontId="5"/>
  </si>
  <si>
    <t>共通男子　8００ｍA</t>
    <rPh sb="0" eb="2">
      <t>キョウツウ</t>
    </rPh>
    <rPh sb="2" eb="4">
      <t>ダンシ</t>
    </rPh>
    <phoneticPr fontId="5"/>
  </si>
  <si>
    <t>レーン</t>
    <phoneticPr fontId="5"/>
  </si>
  <si>
    <t>共通男子　8００ｍB</t>
    <rPh sb="0" eb="2">
      <t>キョウツウ</t>
    </rPh>
    <rPh sb="2" eb="4">
      <t>ダンシ</t>
    </rPh>
    <phoneticPr fontId="5"/>
  </si>
  <si>
    <t>ナンバーカード</t>
    <phoneticPr fontId="5"/>
  </si>
  <si>
    <t>共通男子　1500ｍA</t>
    <rPh sb="0" eb="2">
      <t>キョウツウ</t>
    </rPh>
    <rPh sb="2" eb="4">
      <t>ダンシ</t>
    </rPh>
    <phoneticPr fontId="5"/>
  </si>
  <si>
    <t>共通男子　1500ｍB</t>
    <rPh sb="0" eb="2">
      <t>キョウツウ</t>
    </rPh>
    <rPh sb="2" eb="4">
      <t>ダンシ</t>
    </rPh>
    <phoneticPr fontId="5"/>
  </si>
  <si>
    <t>共通男子　3000ｍA</t>
    <rPh sb="0" eb="2">
      <t>キョウツウ</t>
    </rPh>
    <rPh sb="2" eb="4">
      <t>ダンシ</t>
    </rPh>
    <phoneticPr fontId="5"/>
  </si>
  <si>
    <t>共通男子　3000ｍB</t>
    <rPh sb="0" eb="2">
      <t>キョウツウ</t>
    </rPh>
    <rPh sb="2" eb="4">
      <t>ダンシ</t>
    </rPh>
    <phoneticPr fontId="5"/>
  </si>
  <si>
    <t>レーン</t>
    <phoneticPr fontId="5"/>
  </si>
  <si>
    <t>共通男子 110ｍH A</t>
    <rPh sb="0" eb="2">
      <t>キョウツウ</t>
    </rPh>
    <rPh sb="2" eb="4">
      <t>ダンシ</t>
    </rPh>
    <phoneticPr fontId="5"/>
  </si>
  <si>
    <t>共通男子 110ｍH B</t>
    <rPh sb="0" eb="2">
      <t>キョウツウ</t>
    </rPh>
    <rPh sb="2" eb="4">
      <t>ダンシ</t>
    </rPh>
    <phoneticPr fontId="5"/>
  </si>
  <si>
    <t>ブロック　　　　　　　　　　　　　　　　　　　　　</t>
    <phoneticPr fontId="5"/>
  </si>
  <si>
    <t>ブロック　　　　　　　　　　　　　　　　　　　　　</t>
    <phoneticPr fontId="5"/>
  </si>
  <si>
    <t>共通男子　走幅跳Ａ</t>
    <rPh sb="0" eb="2">
      <t>キョウツウ</t>
    </rPh>
    <rPh sb="2" eb="4">
      <t>ダンシ</t>
    </rPh>
    <rPh sb="5" eb="6">
      <t>ハシ</t>
    </rPh>
    <rPh sb="6" eb="8">
      <t>ハバト</t>
    </rPh>
    <phoneticPr fontId="5"/>
  </si>
  <si>
    <t>共通男子　走幅跳Ｂ</t>
    <rPh sb="0" eb="2">
      <t>キョウツウ</t>
    </rPh>
    <rPh sb="2" eb="4">
      <t>ダンシ</t>
    </rPh>
    <rPh sb="5" eb="6">
      <t>ハシ</t>
    </rPh>
    <rPh sb="6" eb="8">
      <t>ハバト</t>
    </rPh>
    <phoneticPr fontId="5"/>
  </si>
  <si>
    <t>共通男子　走高跳Ａ</t>
    <rPh sb="0" eb="2">
      <t>キョウツウ</t>
    </rPh>
    <rPh sb="2" eb="4">
      <t>ダンシ</t>
    </rPh>
    <rPh sb="5" eb="6">
      <t>ハシ</t>
    </rPh>
    <rPh sb="6" eb="8">
      <t>タカト</t>
    </rPh>
    <phoneticPr fontId="5"/>
  </si>
  <si>
    <t>共通男子　走高跳Ｂ</t>
    <rPh sb="0" eb="2">
      <t>キョウツウ</t>
    </rPh>
    <rPh sb="2" eb="4">
      <t>ダンシ</t>
    </rPh>
    <rPh sb="5" eb="6">
      <t>ハシ</t>
    </rPh>
    <rPh sb="6" eb="8">
      <t>タカト</t>
    </rPh>
    <phoneticPr fontId="5"/>
  </si>
  <si>
    <t>共通男子　砲丸投Ａ</t>
    <rPh sb="0" eb="2">
      <t>キョウツウ</t>
    </rPh>
    <rPh sb="2" eb="4">
      <t>ダンシ</t>
    </rPh>
    <rPh sb="5" eb="7">
      <t>ホウガン</t>
    </rPh>
    <rPh sb="7" eb="8">
      <t>ナ</t>
    </rPh>
    <phoneticPr fontId="5"/>
  </si>
  <si>
    <t>共通男子　砲丸投Ｂ</t>
    <rPh sb="0" eb="2">
      <t>キョウツウ</t>
    </rPh>
    <rPh sb="2" eb="4">
      <t>ダンシ</t>
    </rPh>
    <rPh sb="5" eb="8">
      <t>ホウガンナ</t>
    </rPh>
    <phoneticPr fontId="5"/>
  </si>
  <si>
    <t>共通男子　ジャベリックＡ</t>
    <rPh sb="0" eb="2">
      <t>キョウツウ</t>
    </rPh>
    <rPh sb="2" eb="4">
      <t>ダンシ</t>
    </rPh>
    <phoneticPr fontId="5"/>
  </si>
  <si>
    <t>共通男子　ジャベリックＢ</t>
    <rPh sb="0" eb="2">
      <t>キョウツウ</t>
    </rPh>
    <rPh sb="2" eb="4">
      <t>ダンシ</t>
    </rPh>
    <phoneticPr fontId="5"/>
  </si>
  <si>
    <t>共通男子　棒高跳Ａ</t>
    <rPh sb="0" eb="2">
      <t>キョウツウ</t>
    </rPh>
    <rPh sb="2" eb="4">
      <t>ダンシ</t>
    </rPh>
    <rPh sb="5" eb="8">
      <t>ボウタカト</t>
    </rPh>
    <phoneticPr fontId="5"/>
  </si>
  <si>
    <t>共通男子　棒高跳Ｂ</t>
    <rPh sb="0" eb="2">
      <t>キョウツウ</t>
    </rPh>
    <rPh sb="2" eb="4">
      <t>ダンシ</t>
    </rPh>
    <rPh sb="5" eb="8">
      <t>ボウタカト</t>
    </rPh>
    <phoneticPr fontId="5"/>
  </si>
  <si>
    <t>２年男子　１００ｍＡ</t>
    <rPh sb="1" eb="2">
      <t>ネン</t>
    </rPh>
    <rPh sb="2" eb="4">
      <t>ダンシ</t>
    </rPh>
    <phoneticPr fontId="5"/>
  </si>
  <si>
    <t>２年男子　１００ｍＢ</t>
    <rPh sb="1" eb="2">
      <t>ネン</t>
    </rPh>
    <rPh sb="2" eb="4">
      <t>ダンシ</t>
    </rPh>
    <phoneticPr fontId="5"/>
  </si>
  <si>
    <t>２年男子　1500ｍＡ</t>
    <rPh sb="1" eb="2">
      <t>ネン</t>
    </rPh>
    <rPh sb="2" eb="4">
      <t>ダンシ</t>
    </rPh>
    <phoneticPr fontId="5"/>
  </si>
  <si>
    <t>２年男子　1500ｍＢ</t>
    <rPh sb="1" eb="2">
      <t>ネン</t>
    </rPh>
    <rPh sb="2" eb="4">
      <t>ダンシ</t>
    </rPh>
    <phoneticPr fontId="5"/>
  </si>
  <si>
    <t>ブロック　　　　　　　　　　　　　　　　　　　　　</t>
    <phoneticPr fontId="5"/>
  </si>
  <si>
    <t>１年男子　１００ｍＡ</t>
    <rPh sb="1" eb="2">
      <t>ネン</t>
    </rPh>
    <rPh sb="2" eb="4">
      <t>ダンシ</t>
    </rPh>
    <phoneticPr fontId="5"/>
  </si>
  <si>
    <t>１年男子　１００ｍＢ</t>
    <rPh sb="1" eb="2">
      <t>ネン</t>
    </rPh>
    <rPh sb="2" eb="4">
      <t>ダンシ</t>
    </rPh>
    <phoneticPr fontId="5"/>
  </si>
  <si>
    <t>１年男子　１５００ｍＡ</t>
    <rPh sb="1" eb="2">
      <t>ネン</t>
    </rPh>
    <rPh sb="2" eb="4">
      <t>ダンシ</t>
    </rPh>
    <phoneticPr fontId="5"/>
  </si>
  <si>
    <t>１年男子　１５００ｍＢ</t>
    <rPh sb="1" eb="2">
      <t>ネン</t>
    </rPh>
    <rPh sb="2" eb="4">
      <t>ダンシ</t>
    </rPh>
    <phoneticPr fontId="5"/>
  </si>
  <si>
    <t>共通女子　１００ｍＡ</t>
    <rPh sb="0" eb="2">
      <t>キョウツウ</t>
    </rPh>
    <rPh sb="2" eb="4">
      <t>ジョシ</t>
    </rPh>
    <phoneticPr fontId="5"/>
  </si>
  <si>
    <t>共通女子　１００ｍＢ</t>
    <rPh sb="0" eb="2">
      <t>キョウツウ</t>
    </rPh>
    <rPh sb="2" eb="4">
      <t>ジョシ</t>
    </rPh>
    <phoneticPr fontId="5"/>
  </si>
  <si>
    <t>共通女子　２００ｍＡ</t>
    <rPh sb="0" eb="2">
      <t>キョウツウ</t>
    </rPh>
    <rPh sb="2" eb="4">
      <t>ジョシ</t>
    </rPh>
    <phoneticPr fontId="5"/>
  </si>
  <si>
    <t>共通女子　２００ｍＢ</t>
    <rPh sb="0" eb="2">
      <t>キョウツウ</t>
    </rPh>
    <rPh sb="2" eb="4">
      <t>ジョシ</t>
    </rPh>
    <phoneticPr fontId="5"/>
  </si>
  <si>
    <t>共通女子　８００ｍＡ</t>
    <rPh sb="0" eb="2">
      <t>キョウツウ</t>
    </rPh>
    <rPh sb="2" eb="4">
      <t>ジョシ</t>
    </rPh>
    <phoneticPr fontId="5"/>
  </si>
  <si>
    <t>共通女子　８００ｍＢ</t>
    <rPh sb="0" eb="2">
      <t>キョウツウ</t>
    </rPh>
    <rPh sb="2" eb="4">
      <t>ジョシ</t>
    </rPh>
    <phoneticPr fontId="5"/>
  </si>
  <si>
    <t>共通女子　１５００ｍＡ</t>
    <rPh sb="0" eb="2">
      <t>キョウツウ</t>
    </rPh>
    <rPh sb="2" eb="4">
      <t>ジョシ</t>
    </rPh>
    <phoneticPr fontId="5"/>
  </si>
  <si>
    <t>共通女子　１５００ｍＢ</t>
    <rPh sb="0" eb="2">
      <t>キョウツウ</t>
    </rPh>
    <rPh sb="2" eb="4">
      <t>ジョシ</t>
    </rPh>
    <phoneticPr fontId="5"/>
  </si>
  <si>
    <t>ブロック　　　　　　　　　　　　　　　　　　　　　</t>
    <phoneticPr fontId="5"/>
  </si>
  <si>
    <t>共通女子　１００ｍＨ　Ａ</t>
    <rPh sb="0" eb="2">
      <t>キョウツウ</t>
    </rPh>
    <rPh sb="2" eb="4">
      <t>ジョシ</t>
    </rPh>
    <phoneticPr fontId="5"/>
  </si>
  <si>
    <t>共通女子　１００ｍＨ　Ｂ</t>
    <rPh sb="0" eb="2">
      <t>キョウツウ</t>
    </rPh>
    <rPh sb="2" eb="4">
      <t>ジョシ</t>
    </rPh>
    <phoneticPr fontId="5"/>
  </si>
  <si>
    <t>共通女子　走幅跳Ａ</t>
    <rPh sb="0" eb="2">
      <t>キョウツウ</t>
    </rPh>
    <rPh sb="2" eb="4">
      <t>ジョシ</t>
    </rPh>
    <rPh sb="5" eb="6">
      <t>ハシ</t>
    </rPh>
    <rPh sb="6" eb="8">
      <t>ハバト</t>
    </rPh>
    <phoneticPr fontId="5"/>
  </si>
  <si>
    <t>共通女子　走幅跳Ｂ</t>
    <rPh sb="0" eb="2">
      <t>キョウツウ</t>
    </rPh>
    <rPh sb="2" eb="4">
      <t>ジョシ</t>
    </rPh>
    <rPh sb="5" eb="6">
      <t>ハシ</t>
    </rPh>
    <rPh sb="6" eb="8">
      <t>ハバト</t>
    </rPh>
    <phoneticPr fontId="5"/>
  </si>
  <si>
    <t>共通女子　走高跳Ａ</t>
    <rPh sb="0" eb="2">
      <t>キョウツウ</t>
    </rPh>
    <rPh sb="2" eb="4">
      <t>ジョシ</t>
    </rPh>
    <rPh sb="5" eb="6">
      <t>ハシ</t>
    </rPh>
    <rPh sb="6" eb="8">
      <t>タカト</t>
    </rPh>
    <phoneticPr fontId="5"/>
  </si>
  <si>
    <t>共通女子　走高跳Ｂ</t>
    <rPh sb="0" eb="2">
      <t>キョウツウ</t>
    </rPh>
    <rPh sb="2" eb="4">
      <t>ジョシ</t>
    </rPh>
    <rPh sb="5" eb="6">
      <t>ハシ</t>
    </rPh>
    <rPh sb="6" eb="8">
      <t>タカト</t>
    </rPh>
    <phoneticPr fontId="5"/>
  </si>
  <si>
    <t>共通女子　砲丸投Ａ</t>
    <rPh sb="0" eb="2">
      <t>キョウツウ</t>
    </rPh>
    <rPh sb="2" eb="4">
      <t>ジョシ</t>
    </rPh>
    <rPh sb="5" eb="8">
      <t>ホウガンナ</t>
    </rPh>
    <phoneticPr fontId="5"/>
  </si>
  <si>
    <t>共通女子　砲丸投Ｂ</t>
    <rPh sb="0" eb="2">
      <t>キョウツウ</t>
    </rPh>
    <rPh sb="2" eb="4">
      <t>ジョシ</t>
    </rPh>
    <rPh sb="5" eb="7">
      <t>ホウガン</t>
    </rPh>
    <rPh sb="7" eb="8">
      <t>ナ</t>
    </rPh>
    <phoneticPr fontId="5"/>
  </si>
  <si>
    <t>共通女子　ジャベリックＡ</t>
    <rPh sb="0" eb="2">
      <t>キョウツウ</t>
    </rPh>
    <rPh sb="2" eb="4">
      <t>ジョシ</t>
    </rPh>
    <phoneticPr fontId="5"/>
  </si>
  <si>
    <t>共通女子　ジャベリックＢ</t>
    <rPh sb="0" eb="2">
      <t>キョウツウ</t>
    </rPh>
    <rPh sb="2" eb="4">
      <t>ジョシ</t>
    </rPh>
    <phoneticPr fontId="5"/>
  </si>
  <si>
    <t>２年女子　１００ｍＡ</t>
    <rPh sb="1" eb="2">
      <t>ネン</t>
    </rPh>
    <rPh sb="2" eb="4">
      <t>ジョシ</t>
    </rPh>
    <phoneticPr fontId="5"/>
  </si>
  <si>
    <t>２年女子　１００ｍＢ</t>
    <rPh sb="1" eb="2">
      <t>ネン</t>
    </rPh>
    <rPh sb="2" eb="4">
      <t>ジョシ</t>
    </rPh>
    <phoneticPr fontId="5"/>
  </si>
  <si>
    <t>２年女子　８００ｍＡ</t>
    <rPh sb="1" eb="2">
      <t>ネン</t>
    </rPh>
    <rPh sb="2" eb="4">
      <t>ジョシ</t>
    </rPh>
    <phoneticPr fontId="5"/>
  </si>
  <si>
    <t>２年女子　８００ｍＢ</t>
    <rPh sb="1" eb="2">
      <t>ネン</t>
    </rPh>
    <rPh sb="2" eb="4">
      <t>ジョシ</t>
    </rPh>
    <phoneticPr fontId="5"/>
  </si>
  <si>
    <t>ブロック　　　　　　　　　　　　　　　　　　　　　</t>
    <phoneticPr fontId="5"/>
  </si>
  <si>
    <t>１年女子　１００ｍＡ</t>
    <rPh sb="1" eb="2">
      <t>ネン</t>
    </rPh>
    <rPh sb="2" eb="4">
      <t>ジョシ</t>
    </rPh>
    <phoneticPr fontId="5"/>
  </si>
  <si>
    <t>１年女子　１００ｍＢ</t>
    <rPh sb="1" eb="2">
      <t>ネン</t>
    </rPh>
    <rPh sb="2" eb="4">
      <t>ジョシ</t>
    </rPh>
    <phoneticPr fontId="5"/>
  </si>
  <si>
    <t>１年女子　８００ｍＡ</t>
    <rPh sb="1" eb="2">
      <t>ネン</t>
    </rPh>
    <rPh sb="2" eb="4">
      <t>ジョシ</t>
    </rPh>
    <phoneticPr fontId="5"/>
  </si>
  <si>
    <t>１年女子　８００ｍＢ</t>
    <rPh sb="1" eb="2">
      <t>ネン</t>
    </rPh>
    <rPh sb="2" eb="4">
      <t>ジョシ</t>
    </rPh>
    <phoneticPr fontId="5"/>
  </si>
  <si>
    <r>
      <rPr>
        <b/>
        <sz val="11"/>
        <rFont val="ＭＳ Ｐ明朝"/>
        <family val="1"/>
        <charset val="128"/>
      </rPr>
      <t>個人情報記載</t>
    </r>
    <r>
      <rPr>
        <sz val="12"/>
        <rFont val="ＭＳ Ｐ明朝"/>
        <family val="1"/>
        <charset val="128"/>
      </rPr>
      <t xml:space="preserve">
</t>
    </r>
    <r>
      <rPr>
        <sz val="10"/>
        <rFont val="ＭＳ Ｐ明朝"/>
        <family val="1"/>
        <charset val="128"/>
      </rPr>
      <t>可（○）・不可（×）</t>
    </r>
    <rPh sb="0" eb="2">
      <t>こじん</t>
    </rPh>
    <rPh sb="2" eb="4">
      <t>じょうほう</t>
    </rPh>
    <rPh sb="4" eb="6">
      <t>きさい</t>
    </rPh>
    <rPh sb="7" eb="8">
      <t>か</t>
    </rPh>
    <rPh sb="12" eb="14">
      <t>ふか</t>
    </rPh>
    <phoneticPr fontId="5" type="Hiragana" alignment="distributed"/>
  </si>
  <si>
    <t>選手名　</t>
    <rPh sb="0" eb="3">
      <t>センシュメイ</t>
    </rPh>
    <phoneticPr fontId="5"/>
  </si>
  <si>
    <t>ふりがな</t>
    <phoneticPr fontId="5" type="Hiragana" alignment="distributed"/>
  </si>
  <si>
    <t>人数</t>
    <rPh sb="0" eb="2">
      <t>ニンズウ</t>
    </rPh>
    <phoneticPr fontId="3"/>
  </si>
  <si>
    <t>ナンバー
カード</t>
    <phoneticPr fontId="5"/>
  </si>
  <si>
    <t>中学校</t>
    <rPh sb="0" eb="3">
      <t>ちゅうがっこう</t>
    </rPh>
    <phoneticPr fontId="5" type="Hiragana" alignment="distributed"/>
  </si>
  <si>
    <t>校長</t>
    <rPh sb="0" eb="2">
      <t>こうちょう</t>
    </rPh>
    <phoneticPr fontId="5" type="Hiragana" alignment="distributed"/>
  </si>
  <si>
    <t>監督</t>
    <rPh sb="0" eb="2">
      <t>かんとく</t>
    </rPh>
    <phoneticPr fontId="5" type="Hiragana" alignment="distributed"/>
  </si>
  <si>
    <t>主将（男子）</t>
    <rPh sb="0" eb="2">
      <t>しゅしょう</t>
    </rPh>
    <rPh sb="3" eb="5">
      <t>だんし</t>
    </rPh>
    <phoneticPr fontId="5" type="Hiragana" alignment="distributed"/>
  </si>
  <si>
    <t>〇</t>
    <phoneticPr fontId="3"/>
  </si>
  <si>
    <t>×</t>
    <phoneticPr fontId="3"/>
  </si>
  <si>
    <t>男子</t>
    <rPh sb="0" eb="2">
      <t>ダンシ</t>
    </rPh>
    <phoneticPr fontId="5"/>
  </si>
  <si>
    <t>監督名</t>
    <rPh sb="0" eb="2">
      <t>カントク</t>
    </rPh>
    <rPh sb="2" eb="3">
      <t>メイ</t>
    </rPh>
    <phoneticPr fontId="5"/>
  </si>
  <si>
    <t>主将</t>
    <rPh sb="0" eb="2">
      <t>シュショウ</t>
    </rPh>
    <phoneticPr fontId="5"/>
  </si>
  <si>
    <t>種　目</t>
    <rPh sb="0" eb="1">
      <t>タネ</t>
    </rPh>
    <rPh sb="2" eb="3">
      <t>メ</t>
    </rPh>
    <phoneticPr fontId="5"/>
  </si>
  <si>
    <t>ナンバー
カード</t>
    <phoneticPr fontId="5"/>
  </si>
  <si>
    <t>ナンバー
カード</t>
    <phoneticPr fontId="5"/>
  </si>
  <si>
    <t>共　通　男　子</t>
    <rPh sb="0" eb="1">
      <t>トモ</t>
    </rPh>
    <rPh sb="2" eb="3">
      <t>ツウ</t>
    </rPh>
    <rPh sb="4" eb="5">
      <t>オトコ</t>
    </rPh>
    <rPh sb="6" eb="7">
      <t>コ</t>
    </rPh>
    <phoneticPr fontId="5"/>
  </si>
  <si>
    <t>１００ｍ</t>
    <phoneticPr fontId="5"/>
  </si>
  <si>
    <t>２００ｍ</t>
    <phoneticPr fontId="5"/>
  </si>
  <si>
    <t>８００ｍ</t>
    <phoneticPr fontId="5"/>
  </si>
  <si>
    <t>１５００ｍ</t>
    <phoneticPr fontId="5"/>
  </si>
  <si>
    <t>３０００ｍ</t>
    <phoneticPr fontId="5"/>
  </si>
  <si>
    <t>１１０ｍＨ</t>
    <phoneticPr fontId="5"/>
  </si>
  <si>
    <t>走幅跳</t>
    <rPh sb="0" eb="1">
      <t>ハシ</t>
    </rPh>
    <rPh sb="1" eb="3">
      <t>ハバト</t>
    </rPh>
    <phoneticPr fontId="5"/>
  </si>
  <si>
    <t>走高跳</t>
    <rPh sb="0" eb="1">
      <t>ハシ</t>
    </rPh>
    <rPh sb="1" eb="3">
      <t>タカト</t>
    </rPh>
    <phoneticPr fontId="5"/>
  </si>
  <si>
    <t>砲丸投</t>
    <rPh sb="0" eb="3">
      <t>ホウガンナ</t>
    </rPh>
    <phoneticPr fontId="5"/>
  </si>
  <si>
    <t>ジャベリックスロー</t>
    <phoneticPr fontId="5"/>
  </si>
  <si>
    <t>棒高跳</t>
    <rPh sb="0" eb="3">
      <t>ボウタカト</t>
    </rPh>
    <phoneticPr fontId="5"/>
  </si>
  <si>
    <t>４００ｍＲ</t>
    <phoneticPr fontId="5"/>
  </si>
  <si>
    <t>２　年　男　子</t>
    <rPh sb="2" eb="3">
      <t>ネン</t>
    </rPh>
    <rPh sb="4" eb="5">
      <t>オトコ</t>
    </rPh>
    <rPh sb="6" eb="7">
      <t>コ</t>
    </rPh>
    <phoneticPr fontId="5"/>
  </si>
  <si>
    <t>１００ｍ</t>
    <phoneticPr fontId="5"/>
  </si>
  <si>
    <t>１５００ｍ</t>
    <phoneticPr fontId="5"/>
  </si>
  <si>
    <t>１　年　男　子</t>
    <rPh sb="2" eb="3">
      <t>ネン</t>
    </rPh>
    <rPh sb="4" eb="5">
      <t>オトコ</t>
    </rPh>
    <rPh sb="6" eb="7">
      <t>コ</t>
    </rPh>
    <phoneticPr fontId="5"/>
  </si>
  <si>
    <t>上記とおり参加を申し込みます。</t>
    <rPh sb="0" eb="2">
      <t>ジョウキ</t>
    </rPh>
    <rPh sb="5" eb="7">
      <t>サンカ</t>
    </rPh>
    <rPh sb="8" eb="9">
      <t>モウ</t>
    </rPh>
    <rPh sb="10" eb="11">
      <t>コ</t>
    </rPh>
    <phoneticPr fontId="5"/>
  </si>
  <si>
    <t>校長</t>
    <rPh sb="0" eb="2">
      <t>コウチョウ</t>
    </rPh>
    <phoneticPr fontId="5"/>
  </si>
  <si>
    <t xml:space="preserve">  ㊞</t>
    <phoneticPr fontId="5"/>
  </si>
  <si>
    <t>女子</t>
    <rPh sb="0" eb="2">
      <t>ジョシ</t>
    </rPh>
    <phoneticPr fontId="5"/>
  </si>
  <si>
    <t>共　通　女　子</t>
    <rPh sb="0" eb="1">
      <t>トモ</t>
    </rPh>
    <rPh sb="2" eb="3">
      <t>ツウ</t>
    </rPh>
    <rPh sb="4" eb="5">
      <t>オンナ</t>
    </rPh>
    <rPh sb="6" eb="7">
      <t>コ</t>
    </rPh>
    <phoneticPr fontId="5"/>
  </si>
  <si>
    <t>１００ｍ</t>
    <phoneticPr fontId="5"/>
  </si>
  <si>
    <t>２００ｍ</t>
    <phoneticPr fontId="5"/>
  </si>
  <si>
    <t>８００ｍ</t>
    <phoneticPr fontId="5"/>
  </si>
  <si>
    <t>１５００ｍ</t>
    <phoneticPr fontId="5"/>
  </si>
  <si>
    <t>１００ｍＨ</t>
    <phoneticPr fontId="5"/>
  </si>
  <si>
    <t>ジャベリックスロー</t>
    <phoneticPr fontId="5"/>
  </si>
  <si>
    <t>４００ｍＲ</t>
    <phoneticPr fontId="5"/>
  </si>
  <si>
    <t>２　年　女　子</t>
    <rPh sb="2" eb="3">
      <t>ネン</t>
    </rPh>
    <rPh sb="4" eb="5">
      <t>ジョ</t>
    </rPh>
    <rPh sb="6" eb="7">
      <t>コ</t>
    </rPh>
    <phoneticPr fontId="5"/>
  </si>
  <si>
    <t>４００ｍＲ</t>
    <phoneticPr fontId="5"/>
  </si>
  <si>
    <t>１　年　女　子</t>
    <rPh sb="2" eb="3">
      <t>ネン</t>
    </rPh>
    <rPh sb="4" eb="5">
      <t>ジョ</t>
    </rPh>
    <rPh sb="6" eb="7">
      <t>コ</t>
    </rPh>
    <phoneticPr fontId="5"/>
  </si>
  <si>
    <t>１００ｍ</t>
    <phoneticPr fontId="5"/>
  </si>
  <si>
    <t>８００ｍ</t>
    <phoneticPr fontId="5"/>
  </si>
  <si>
    <t xml:space="preserve">  ㊞</t>
    <phoneticPr fontId="5"/>
  </si>
  <si>
    <t>男子Ａ</t>
    <rPh sb="0" eb="2">
      <t>ダンシ</t>
    </rPh>
    <phoneticPr fontId="5"/>
  </si>
  <si>
    <t>男子Ｂ</t>
    <rPh sb="0" eb="1">
      <t>オトコ</t>
    </rPh>
    <rPh sb="1" eb="2">
      <t>コ</t>
    </rPh>
    <phoneticPr fontId="5"/>
  </si>
  <si>
    <t>女子Ａ</t>
    <rPh sb="0" eb="2">
      <t>ジョシ</t>
    </rPh>
    <phoneticPr fontId="5"/>
  </si>
  <si>
    <t>女子Ｂ</t>
    <rPh sb="0" eb="2">
      <t>ジョシ</t>
    </rPh>
    <phoneticPr fontId="5"/>
  </si>
  <si>
    <t>〇男子</t>
    <rPh sb="1" eb="3">
      <t>ダンシ</t>
    </rPh>
    <phoneticPr fontId="5"/>
  </si>
  <si>
    <t>人数</t>
    <rPh sb="0" eb="2">
      <t>ニンズウ</t>
    </rPh>
    <phoneticPr fontId="5"/>
  </si>
  <si>
    <t>学年</t>
    <rPh sb="0" eb="2">
      <t>ガクネン</t>
    </rPh>
    <phoneticPr fontId="5"/>
  </si>
  <si>
    <t>選手名（フリガナ）</t>
    <rPh sb="0" eb="3">
      <t>センシュメイ</t>
    </rPh>
    <phoneticPr fontId="5"/>
  </si>
  <si>
    <t>〇女子</t>
    <rPh sb="1" eb="3">
      <t>ジョシ</t>
    </rPh>
    <phoneticPr fontId="5"/>
  </si>
  <si>
    <t>注意事項</t>
    <rPh sb="0" eb="2">
      <t>チュウイ</t>
    </rPh>
    <rPh sb="2" eb="4">
      <t>ジコウ</t>
    </rPh>
    <phoneticPr fontId="5"/>
  </si>
  <si>
    <t>補員以外の競技者変更は認めない。小規模校に関しては、登録内の選手から変更を認める。ただし、個人種目２種目までとする。</t>
    <rPh sb="0" eb="1">
      <t>ホ</t>
    </rPh>
    <rPh sb="1" eb="2">
      <t>イン</t>
    </rPh>
    <rPh sb="2" eb="4">
      <t>イガイ</t>
    </rPh>
    <rPh sb="5" eb="7">
      <t>キョウギ</t>
    </rPh>
    <rPh sb="7" eb="8">
      <t>シャ</t>
    </rPh>
    <rPh sb="8" eb="10">
      <t>ヘンコウ</t>
    </rPh>
    <rPh sb="11" eb="12">
      <t>ミト</t>
    </rPh>
    <rPh sb="16" eb="19">
      <t>ショウキボ</t>
    </rPh>
    <rPh sb="19" eb="20">
      <t>コウ</t>
    </rPh>
    <rPh sb="21" eb="22">
      <t>カン</t>
    </rPh>
    <rPh sb="26" eb="28">
      <t>トウロク</t>
    </rPh>
    <rPh sb="28" eb="29">
      <t>ナイ</t>
    </rPh>
    <rPh sb="30" eb="32">
      <t>センシュ</t>
    </rPh>
    <rPh sb="34" eb="36">
      <t>ヘンコウ</t>
    </rPh>
    <rPh sb="37" eb="38">
      <t>ミト</t>
    </rPh>
    <rPh sb="45" eb="47">
      <t>コジン</t>
    </rPh>
    <rPh sb="47" eb="49">
      <t>シュモク</t>
    </rPh>
    <rPh sb="50" eb="52">
      <t>シュモク</t>
    </rPh>
    <phoneticPr fontId="5"/>
  </si>
  <si>
    <t>補員選手は交代する選手の種目(すべての種目）を補うことを原則とする。</t>
    <rPh sb="0" eb="1">
      <t>ホ</t>
    </rPh>
    <rPh sb="1" eb="2">
      <t>イン</t>
    </rPh>
    <rPh sb="2" eb="4">
      <t>センシュ</t>
    </rPh>
    <rPh sb="5" eb="7">
      <t>コウタイ</t>
    </rPh>
    <rPh sb="9" eb="11">
      <t>センシュ</t>
    </rPh>
    <rPh sb="12" eb="14">
      <t>シュモク</t>
    </rPh>
    <rPh sb="19" eb="21">
      <t>シュモク</t>
    </rPh>
    <rPh sb="23" eb="24">
      <t>オギナ</t>
    </rPh>
    <rPh sb="28" eb="30">
      <t>ゲンソク</t>
    </rPh>
    <phoneticPr fontId="5"/>
  </si>
  <si>
    <t>（Ａ君とＢ君を選手変更する場合、Ａ君の種目が１００ｍと２００ｍの場合、Ｂ君は同じように１００ｍと２００ｍに出場する。Ａ君が１００ｍに出場し、Ｂ君が２００ｍに出場することはできない。）</t>
    <rPh sb="2" eb="3">
      <t>クン</t>
    </rPh>
    <rPh sb="5" eb="6">
      <t>クン</t>
    </rPh>
    <rPh sb="7" eb="9">
      <t>センシュ</t>
    </rPh>
    <rPh sb="9" eb="11">
      <t>ヘンコウ</t>
    </rPh>
    <rPh sb="13" eb="15">
      <t>バアイ</t>
    </rPh>
    <rPh sb="17" eb="18">
      <t>クン</t>
    </rPh>
    <rPh sb="19" eb="21">
      <t>シュモク</t>
    </rPh>
    <rPh sb="32" eb="34">
      <t>バアイ</t>
    </rPh>
    <rPh sb="36" eb="37">
      <t>クン</t>
    </rPh>
    <rPh sb="38" eb="39">
      <t>オナ</t>
    </rPh>
    <rPh sb="53" eb="55">
      <t>シュツジョウ</t>
    </rPh>
    <rPh sb="59" eb="60">
      <t>クン</t>
    </rPh>
    <rPh sb="66" eb="68">
      <t>シュツジョウ</t>
    </rPh>
    <rPh sb="71" eb="72">
      <t>クン</t>
    </rPh>
    <rPh sb="78" eb="80">
      <t>シュツジョウ</t>
    </rPh>
    <phoneticPr fontId="5"/>
  </si>
  <si>
    <t>ナンバーカードに関しては変更した選手の番号を使用する。小規模校において登録内から変更する場合はその選手の番号を使用する。</t>
    <rPh sb="8" eb="9">
      <t>カン</t>
    </rPh>
    <rPh sb="12" eb="14">
      <t>ヘンコウ</t>
    </rPh>
    <rPh sb="16" eb="18">
      <t>センシュ</t>
    </rPh>
    <rPh sb="19" eb="21">
      <t>バンゴウ</t>
    </rPh>
    <rPh sb="22" eb="24">
      <t>シヨウ</t>
    </rPh>
    <rPh sb="27" eb="31">
      <t>ショウキボコウ</t>
    </rPh>
    <rPh sb="35" eb="37">
      <t>トウロク</t>
    </rPh>
    <rPh sb="37" eb="38">
      <t>ナイ</t>
    </rPh>
    <rPh sb="40" eb="42">
      <t>ヘンコウ</t>
    </rPh>
    <rPh sb="44" eb="46">
      <t>バアイ</t>
    </rPh>
    <rPh sb="49" eb="51">
      <t>センシュ</t>
    </rPh>
    <rPh sb="52" eb="54">
      <t>バンゴウ</t>
    </rPh>
    <rPh sb="55" eb="57">
      <t>シヨウ</t>
    </rPh>
    <phoneticPr fontId="5"/>
  </si>
  <si>
    <t>学校名</t>
    <rPh sb="0" eb="3">
      <t>ガッコウメイ</t>
    </rPh>
    <phoneticPr fontId="5"/>
  </si>
  <si>
    <t>監督氏名</t>
    <rPh sb="0" eb="2">
      <t>カントク</t>
    </rPh>
    <rPh sb="2" eb="4">
      <t>シメイ</t>
    </rPh>
    <phoneticPr fontId="5"/>
  </si>
  <si>
    <t>印</t>
    <rPh sb="0" eb="1">
      <t>イン</t>
    </rPh>
    <phoneticPr fontId="5"/>
  </si>
  <si>
    <t>１）</t>
    <phoneticPr fontId="5"/>
  </si>
  <si>
    <t>２）</t>
    <phoneticPr fontId="5"/>
  </si>
  <si>
    <t>３）</t>
    <phoneticPr fontId="5"/>
  </si>
  <si>
    <t>競技者変更用紙</t>
    <rPh sb="0" eb="3">
      <t>キョウギシャ</t>
    </rPh>
    <rPh sb="3" eb="5">
      <t>ヘンコウ</t>
    </rPh>
    <rPh sb="5" eb="7">
      <t>ヨウシ</t>
    </rPh>
    <phoneticPr fontId="5"/>
  </si>
  <si>
    <t xml:space="preserve">                         兼   正誤表</t>
    <phoneticPr fontId="5"/>
  </si>
  <si>
    <t>競技者(変更前）</t>
    <rPh sb="0" eb="3">
      <t>キョウギシャ</t>
    </rPh>
    <rPh sb="4" eb="7">
      <t>ヘンコウマエ</t>
    </rPh>
    <phoneticPr fontId="5"/>
  </si>
  <si>
    <t>競技種目</t>
    <rPh sb="0" eb="2">
      <t>キョウギ</t>
    </rPh>
    <rPh sb="2" eb="4">
      <t>シュモク</t>
    </rPh>
    <phoneticPr fontId="5"/>
  </si>
  <si>
    <t>ナンバーカード
(小規模校のみ）</t>
    <rPh sb="9" eb="12">
      <t>ショウキボ</t>
    </rPh>
    <rPh sb="12" eb="13">
      <t>コウ</t>
    </rPh>
    <phoneticPr fontId="5"/>
  </si>
  <si>
    <t>競技者(変更後）</t>
    <rPh sb="0" eb="3">
      <t>キョウギシャ</t>
    </rPh>
    <rPh sb="4" eb="7">
      <t>ヘンコウゴ</t>
    </rPh>
    <phoneticPr fontId="5"/>
  </si>
  <si>
    <t>大会冊子
ページ</t>
    <rPh sb="0" eb="2">
      <t>タイカイ</t>
    </rPh>
    <rPh sb="2" eb="4">
      <t>サッシ</t>
    </rPh>
    <phoneticPr fontId="5"/>
  </si>
  <si>
    <t>P</t>
    <phoneticPr fontId="5"/>
  </si>
  <si>
    <t>P</t>
    <phoneticPr fontId="5"/>
  </si>
  <si>
    <t>P</t>
    <phoneticPr fontId="5"/>
  </si>
  <si>
    <t>（例）</t>
    <rPh sb="1" eb="2">
      <t>レイ</t>
    </rPh>
    <phoneticPr fontId="5"/>
  </si>
  <si>
    <t>石垣太郎</t>
    <rPh sb="0" eb="2">
      <t>イシガキ</t>
    </rPh>
    <rPh sb="2" eb="4">
      <t>タロウ</t>
    </rPh>
    <phoneticPr fontId="5"/>
  </si>
  <si>
    <t>共通男子２００ｍ</t>
    <rPh sb="0" eb="2">
      <t>キョウツウ</t>
    </rPh>
    <rPh sb="2" eb="4">
      <t>ダンシ</t>
    </rPh>
    <phoneticPr fontId="5"/>
  </si>
  <si>
    <t>沖縄次郎</t>
    <rPh sb="0" eb="2">
      <t>オキナワ</t>
    </rPh>
    <rPh sb="2" eb="4">
      <t>ジロウ</t>
    </rPh>
    <phoneticPr fontId="5"/>
  </si>
  <si>
    <t>３年</t>
    <rPh sb="1" eb="2">
      <t>ネン</t>
    </rPh>
    <phoneticPr fontId="5"/>
  </si>
  <si>
    <t>P</t>
    <phoneticPr fontId="5"/>
  </si>
  <si>
    <t>※補員登録以外の競技者変更は認めない。小規模校に関しては、登録内の選手から変更を認める。ただし、個人種目２種目までとする。</t>
    <rPh sb="1" eb="3">
      <t>ホイン</t>
    </rPh>
    <rPh sb="3" eb="5">
      <t>トウロク</t>
    </rPh>
    <rPh sb="5" eb="7">
      <t>イガイ</t>
    </rPh>
    <rPh sb="8" eb="11">
      <t>キョウギシャ</t>
    </rPh>
    <rPh sb="11" eb="13">
      <t>ヘンコウ</t>
    </rPh>
    <rPh sb="14" eb="15">
      <t>ミト</t>
    </rPh>
    <rPh sb="19" eb="23">
      <t>ショウキボコウ</t>
    </rPh>
    <rPh sb="24" eb="25">
      <t>カン</t>
    </rPh>
    <rPh sb="29" eb="31">
      <t>トウロク</t>
    </rPh>
    <rPh sb="31" eb="32">
      <t>ナイ</t>
    </rPh>
    <rPh sb="33" eb="35">
      <t>センシュ</t>
    </rPh>
    <rPh sb="37" eb="39">
      <t>ヘンコウ</t>
    </rPh>
    <rPh sb="40" eb="41">
      <t>ミト</t>
    </rPh>
    <rPh sb="48" eb="50">
      <t>コジン</t>
    </rPh>
    <rPh sb="50" eb="52">
      <t>シュモク</t>
    </rPh>
    <rPh sb="53" eb="55">
      <t>シュモク</t>
    </rPh>
    <phoneticPr fontId="5"/>
  </si>
  <si>
    <t>※ナンバーカードは変更する選手のナンバーを使用する。しかし、小規模校において登録選手から変更する場合は、登録しているナンバーを使用する。上記の欄に記入してください。</t>
    <rPh sb="9" eb="11">
      <t>ヘンコウ</t>
    </rPh>
    <rPh sb="13" eb="15">
      <t>センシュ</t>
    </rPh>
    <rPh sb="21" eb="23">
      <t>シヨウ</t>
    </rPh>
    <rPh sb="30" eb="34">
      <t>ショウキボコウ</t>
    </rPh>
    <rPh sb="38" eb="40">
      <t>トウロク</t>
    </rPh>
    <rPh sb="40" eb="42">
      <t>センシュ</t>
    </rPh>
    <rPh sb="44" eb="46">
      <t>ヘンコウ</t>
    </rPh>
    <rPh sb="48" eb="50">
      <t>バアイ</t>
    </rPh>
    <rPh sb="52" eb="54">
      <t>トウロク</t>
    </rPh>
    <rPh sb="63" eb="65">
      <t>シヨウ</t>
    </rPh>
    <rPh sb="68" eb="70">
      <t>ジョウキ</t>
    </rPh>
    <rPh sb="71" eb="72">
      <t>ラン</t>
    </rPh>
    <rPh sb="73" eb="75">
      <t>キニュウ</t>
    </rPh>
    <phoneticPr fontId="5"/>
  </si>
  <si>
    <t>ふりがな</t>
    <phoneticPr fontId="5"/>
  </si>
  <si>
    <t>１．大会要項を熟読の上、申込用紙（申込書個人）に入力してください。</t>
    <rPh sb="2" eb="4">
      <t>タイカイ</t>
    </rPh>
    <rPh sb="4" eb="6">
      <t>ヨウコウ</t>
    </rPh>
    <rPh sb="7" eb="9">
      <t>ジュクドク</t>
    </rPh>
    <rPh sb="10" eb="11">
      <t>ウエ</t>
    </rPh>
    <rPh sb="12" eb="14">
      <t>モウシコミ</t>
    </rPh>
    <rPh sb="14" eb="16">
      <t>ヨウシ</t>
    </rPh>
    <rPh sb="17" eb="20">
      <t>モウシコミショ</t>
    </rPh>
    <rPh sb="20" eb="22">
      <t>コジン</t>
    </rPh>
    <rPh sb="24" eb="26">
      <t>ニュウリョク</t>
    </rPh>
    <phoneticPr fontId="5"/>
  </si>
  <si>
    <t>３．申し込み記入の際に、選手が2種目以上出場する場合は選手とナンバーカードが統一するようにしてください。</t>
    <rPh sb="2" eb="3">
      <t>モウ</t>
    </rPh>
    <rPh sb="4" eb="5">
      <t>コ</t>
    </rPh>
    <rPh sb="6" eb="8">
      <t>キニュウ</t>
    </rPh>
    <rPh sb="9" eb="10">
      <t>サイ</t>
    </rPh>
    <rPh sb="12" eb="14">
      <t>センシュ</t>
    </rPh>
    <rPh sb="16" eb="18">
      <t>シュモク</t>
    </rPh>
    <rPh sb="18" eb="20">
      <t>イジョウ</t>
    </rPh>
    <rPh sb="20" eb="22">
      <t>シュツジョウ</t>
    </rPh>
    <rPh sb="24" eb="26">
      <t>バアイ</t>
    </rPh>
    <rPh sb="27" eb="29">
      <t>センシュ</t>
    </rPh>
    <rPh sb="38" eb="40">
      <t>トウイツ</t>
    </rPh>
    <phoneticPr fontId="5"/>
  </si>
  <si>
    <t>※女子の個票はカラーでプリントアウトしてください。（カラーでプリントアウトできない場合は連絡ください。）</t>
    <rPh sb="1" eb="3">
      <t>ジョシ</t>
    </rPh>
    <rPh sb="4" eb="5">
      <t>コ</t>
    </rPh>
    <rPh sb="5" eb="6">
      <t>ヒョウ</t>
    </rPh>
    <rPh sb="41" eb="43">
      <t>バアイ</t>
    </rPh>
    <rPh sb="44" eb="46">
      <t>レンラク</t>
    </rPh>
    <phoneticPr fontId="5"/>
  </si>
  <si>
    <t>７．個人情報保護法に基づき、個人名を記載するために、選手の許可が必要になります。各監督は選手から許可を得るように御願いいたします。もし、個人名（選手名）の記載を希望しない選手がいたならば、申込書個人（シート）に入力の際、個人情報不可の列に入力してください。なお、ナンバーカード、学校名は記載します。</t>
    <rPh sb="2" eb="4">
      <t>コジン</t>
    </rPh>
    <rPh sb="4" eb="6">
      <t>ジョウホウ</t>
    </rPh>
    <rPh sb="6" eb="9">
      <t>ホゴホウ</t>
    </rPh>
    <rPh sb="10" eb="11">
      <t>モト</t>
    </rPh>
    <rPh sb="14" eb="17">
      <t>コジンメイ</t>
    </rPh>
    <rPh sb="18" eb="20">
      <t>キサイ</t>
    </rPh>
    <rPh sb="26" eb="28">
      <t>センシュ</t>
    </rPh>
    <rPh sb="29" eb="31">
      <t>キョカ</t>
    </rPh>
    <rPh sb="32" eb="34">
      <t>ヒツヨウ</t>
    </rPh>
    <rPh sb="40" eb="41">
      <t>カク</t>
    </rPh>
    <rPh sb="41" eb="43">
      <t>カントク</t>
    </rPh>
    <rPh sb="44" eb="46">
      <t>センシュ</t>
    </rPh>
    <rPh sb="48" eb="50">
      <t>キョカ</t>
    </rPh>
    <rPh sb="51" eb="52">
      <t>エ</t>
    </rPh>
    <rPh sb="56" eb="58">
      <t>オネガ</t>
    </rPh>
    <rPh sb="68" eb="71">
      <t>コジンメイ</t>
    </rPh>
    <rPh sb="72" eb="75">
      <t>センシュメイ</t>
    </rPh>
    <rPh sb="77" eb="79">
      <t>キサイ</t>
    </rPh>
    <rPh sb="80" eb="82">
      <t>キボウ</t>
    </rPh>
    <rPh sb="85" eb="87">
      <t>センシュ</t>
    </rPh>
    <rPh sb="94" eb="97">
      <t>モウシコミショ</t>
    </rPh>
    <rPh sb="97" eb="99">
      <t>コジン</t>
    </rPh>
    <rPh sb="105" eb="107">
      <t>ニュウリョク</t>
    </rPh>
    <rPh sb="108" eb="109">
      <t>サイ</t>
    </rPh>
    <rPh sb="110" eb="112">
      <t>コジン</t>
    </rPh>
    <rPh sb="112" eb="114">
      <t>ジョウホウ</t>
    </rPh>
    <rPh sb="114" eb="116">
      <t>フカ</t>
    </rPh>
    <rPh sb="117" eb="118">
      <t>レツ</t>
    </rPh>
    <rPh sb="119" eb="121">
      <t>ニュウリョク</t>
    </rPh>
    <rPh sb="139" eb="141">
      <t>ガッコウ</t>
    </rPh>
    <rPh sb="141" eb="142">
      <t>メイ</t>
    </rPh>
    <rPh sb="143" eb="145">
      <t>キサイ</t>
    </rPh>
    <phoneticPr fontId="5"/>
  </si>
  <si>
    <t>ナンバーカード</t>
    <phoneticPr fontId="5"/>
  </si>
  <si>
    <t>・ナンバーカードは、判定しやすいように前と後ろに大きめにつける。</t>
    <rPh sb="10" eb="12">
      <t>ハンテイ</t>
    </rPh>
    <rPh sb="19" eb="20">
      <t>マエ</t>
    </rPh>
    <rPh sb="21" eb="22">
      <t>ウシ</t>
    </rPh>
    <rPh sb="24" eb="25">
      <t>オオ</t>
    </rPh>
    <phoneticPr fontId="5"/>
  </si>
  <si>
    <t>・大きさは、白布で縦１８ｃｍ×２５，６ｃｍ（Ｂ５版型）とし、黒字で番号を記入する。</t>
    <rPh sb="1" eb="2">
      <t>オオ</t>
    </rPh>
    <rPh sb="6" eb="7">
      <t>シロ</t>
    </rPh>
    <rPh sb="7" eb="8">
      <t>ヌノ</t>
    </rPh>
    <rPh sb="9" eb="10">
      <t>タテ</t>
    </rPh>
    <rPh sb="24" eb="25">
      <t>バン</t>
    </rPh>
    <rPh sb="25" eb="26">
      <t>カタ</t>
    </rPh>
    <rPh sb="30" eb="32">
      <t>クロジ</t>
    </rPh>
    <rPh sb="33" eb="35">
      <t>バンゴウ</t>
    </rPh>
    <rPh sb="36" eb="38">
      <t>キニュウ</t>
    </rPh>
    <phoneticPr fontId="5"/>
  </si>
  <si>
    <t>・基本ナンバー（個人番号）で、男女別になります。【富野中：男子１～９,女子１～９】</t>
    <rPh sb="1" eb="3">
      <t>キホン</t>
    </rPh>
    <rPh sb="8" eb="10">
      <t>コジン</t>
    </rPh>
    <rPh sb="10" eb="12">
      <t>バンゴウ</t>
    </rPh>
    <rPh sb="15" eb="17">
      <t>ダンジョ</t>
    </rPh>
    <rPh sb="17" eb="18">
      <t>ベツ</t>
    </rPh>
    <rPh sb="25" eb="26">
      <t>トミ</t>
    </rPh>
    <rPh sb="26" eb="27">
      <t>ノ</t>
    </rPh>
    <rPh sb="27" eb="28">
      <t>チュウ</t>
    </rPh>
    <rPh sb="29" eb="31">
      <t>ダンシ</t>
    </rPh>
    <rPh sb="35" eb="37">
      <t>ジョシ</t>
    </rPh>
    <phoneticPr fontId="5"/>
  </si>
  <si>
    <t>富野</t>
    <rPh sb="0" eb="1">
      <t>トミ</t>
    </rPh>
    <rPh sb="1" eb="2">
      <t>ノ</t>
    </rPh>
    <phoneticPr fontId="5"/>
  </si>
  <si>
    <t>小浜</t>
    <rPh sb="0" eb="2">
      <t>コハマ</t>
    </rPh>
    <phoneticPr fontId="5"/>
  </si>
  <si>
    <t>３４０～３５９</t>
    <phoneticPr fontId="5"/>
  </si>
  <si>
    <t>川平</t>
    <rPh sb="0" eb="2">
      <t>カワヒラ</t>
    </rPh>
    <phoneticPr fontId="5"/>
  </si>
  <si>
    <t>大原</t>
    <rPh sb="0" eb="2">
      <t>オオハラ</t>
    </rPh>
    <phoneticPr fontId="5"/>
  </si>
  <si>
    <t>崎枝</t>
    <rPh sb="0" eb="1">
      <t>サキ</t>
    </rPh>
    <rPh sb="1" eb="2">
      <t>エダ</t>
    </rPh>
    <phoneticPr fontId="5"/>
  </si>
  <si>
    <t>船浦</t>
    <rPh sb="0" eb="1">
      <t>フネ</t>
    </rPh>
    <rPh sb="1" eb="2">
      <t>ウラ</t>
    </rPh>
    <phoneticPr fontId="5"/>
  </si>
  <si>
    <t>名蔵</t>
    <rPh sb="0" eb="1">
      <t>ナ</t>
    </rPh>
    <rPh sb="1" eb="2">
      <t>クラ</t>
    </rPh>
    <phoneticPr fontId="5"/>
  </si>
  <si>
    <t>西表</t>
    <rPh sb="0" eb="2">
      <t>イリオモテ</t>
    </rPh>
    <phoneticPr fontId="5"/>
  </si>
  <si>
    <t>伊原間</t>
    <rPh sb="0" eb="2">
      <t>イハラ</t>
    </rPh>
    <rPh sb="2" eb="3">
      <t>マ</t>
    </rPh>
    <phoneticPr fontId="5"/>
  </si>
  <si>
    <t>白浜</t>
    <rPh sb="0" eb="2">
      <t>シラハマ</t>
    </rPh>
    <phoneticPr fontId="5"/>
  </si>
  <si>
    <t>石垣</t>
    <rPh sb="0" eb="2">
      <t>イシガキ</t>
    </rPh>
    <phoneticPr fontId="5"/>
  </si>
  <si>
    <t>船浮</t>
    <rPh sb="0" eb="1">
      <t>フナ</t>
    </rPh>
    <rPh sb="1" eb="2">
      <t>ウ</t>
    </rPh>
    <phoneticPr fontId="5"/>
  </si>
  <si>
    <t>白保</t>
    <rPh sb="0" eb="1">
      <t>シロ</t>
    </rPh>
    <rPh sb="1" eb="2">
      <t>ホ</t>
    </rPh>
    <phoneticPr fontId="5"/>
  </si>
  <si>
    <t>波照間</t>
    <rPh sb="0" eb="3">
      <t>ハテルマ</t>
    </rPh>
    <phoneticPr fontId="5"/>
  </si>
  <si>
    <t>二中</t>
    <rPh sb="0" eb="1">
      <t>ニ</t>
    </rPh>
    <rPh sb="1" eb="2">
      <t>チュウ</t>
    </rPh>
    <phoneticPr fontId="5"/>
  </si>
  <si>
    <t>鳩間</t>
    <rPh sb="0" eb="1">
      <t>ハト</t>
    </rPh>
    <rPh sb="1" eb="2">
      <t>マ</t>
    </rPh>
    <phoneticPr fontId="5"/>
  </si>
  <si>
    <t>大浜</t>
    <rPh sb="0" eb="2">
      <t>オオハマ</t>
    </rPh>
    <phoneticPr fontId="5"/>
  </si>
  <si>
    <t>２５０～２９９</t>
    <phoneticPr fontId="5"/>
  </si>
  <si>
    <t>与那国</t>
    <rPh sb="0" eb="3">
      <t>ヨナグニ</t>
    </rPh>
    <phoneticPr fontId="5"/>
  </si>
  <si>
    <t>竹富</t>
    <rPh sb="0" eb="2">
      <t>タケトミ</t>
    </rPh>
    <phoneticPr fontId="5"/>
  </si>
  <si>
    <t>久部良</t>
    <rPh sb="0" eb="1">
      <t>ク</t>
    </rPh>
    <rPh sb="1" eb="2">
      <t>ブ</t>
    </rPh>
    <rPh sb="2" eb="3">
      <t>ヨ</t>
    </rPh>
    <phoneticPr fontId="5"/>
  </si>
  <si>
    <t>黒島</t>
    <rPh sb="0" eb="2">
      <t>クロシマ</t>
    </rPh>
    <phoneticPr fontId="5"/>
  </si>
  <si>
    <t>八重養</t>
    <rPh sb="0" eb="2">
      <t>ヤエ</t>
    </rPh>
    <rPh sb="2" eb="3">
      <t>オサム</t>
    </rPh>
    <phoneticPr fontId="5"/>
  </si>
  <si>
    <t>※大規模校の石垣中、石垣第二中、大浜中の人数が上記のナンバーが足りない場合は６００番代を使用してください。</t>
    <rPh sb="1" eb="5">
      <t>ダイキボコウ</t>
    </rPh>
    <rPh sb="6" eb="8">
      <t>イシガキ</t>
    </rPh>
    <rPh sb="8" eb="9">
      <t>チュウ</t>
    </rPh>
    <rPh sb="10" eb="12">
      <t>イシガキ</t>
    </rPh>
    <rPh sb="12" eb="14">
      <t>ダイニ</t>
    </rPh>
    <rPh sb="14" eb="15">
      <t>チュウ</t>
    </rPh>
    <rPh sb="16" eb="18">
      <t>オオハマ</t>
    </rPh>
    <rPh sb="18" eb="19">
      <t>ナカ</t>
    </rPh>
    <rPh sb="20" eb="22">
      <t>ニンズウ</t>
    </rPh>
    <rPh sb="23" eb="25">
      <t>ジョウキ</t>
    </rPh>
    <rPh sb="31" eb="32">
      <t>タ</t>
    </rPh>
    <rPh sb="35" eb="37">
      <t>バアイ</t>
    </rPh>
    <rPh sb="41" eb="42">
      <t>バン</t>
    </rPh>
    <rPh sb="42" eb="43">
      <t>ダイ</t>
    </rPh>
    <rPh sb="44" eb="46">
      <t>シヨウ</t>
    </rPh>
    <phoneticPr fontId="5"/>
  </si>
  <si>
    <t>石垣中</t>
    <rPh sb="0" eb="2">
      <t>イシガキ</t>
    </rPh>
    <rPh sb="2" eb="3">
      <t>チュウ</t>
    </rPh>
    <phoneticPr fontId="5"/>
  </si>
  <si>
    <t>石垣第二</t>
    <rPh sb="0" eb="2">
      <t>イシガキ</t>
    </rPh>
    <rPh sb="2" eb="4">
      <t>ダイニ</t>
    </rPh>
    <phoneticPr fontId="5"/>
  </si>
  <si>
    <t>○</t>
    <phoneticPr fontId="5"/>
  </si>
  <si>
    <t>１～９</t>
    <phoneticPr fontId="5"/>
  </si>
  <si>
    <t>１０～２９</t>
    <phoneticPr fontId="5"/>
  </si>
  <si>
    <t>３６０～３７９</t>
    <phoneticPr fontId="5"/>
  </si>
  <si>
    <t>３０～３９</t>
    <phoneticPr fontId="5"/>
  </si>
  <si>
    <t>３８０～３９９</t>
    <phoneticPr fontId="5"/>
  </si>
  <si>
    <t>４０～５９</t>
    <phoneticPr fontId="5"/>
  </si>
  <si>
    <t>４００～４１９</t>
    <phoneticPr fontId="5"/>
  </si>
  <si>
    <t>６０～９９</t>
    <phoneticPr fontId="5"/>
  </si>
  <si>
    <t>４２０～４３９</t>
    <phoneticPr fontId="5"/>
  </si>
  <si>
    <t>１００～１４９</t>
    <phoneticPr fontId="5"/>
  </si>
  <si>
    <t>４４０～４４９</t>
    <phoneticPr fontId="5"/>
  </si>
  <si>
    <t>１５０～１９９</t>
    <phoneticPr fontId="5"/>
  </si>
  <si>
    <t>２００～２４９</t>
    <phoneticPr fontId="5"/>
  </si>
  <si>
    <t>５００～５４９</t>
    <phoneticPr fontId="5"/>
  </si>
  <si>
    <t>３００～３１９</t>
    <phoneticPr fontId="5"/>
  </si>
  <si>
    <t>５５０～５９９</t>
    <phoneticPr fontId="5"/>
  </si>
  <si>
    <t>３２０～３３９</t>
    <phoneticPr fontId="5"/>
  </si>
  <si>
    <t>６００～６３０</t>
    <phoneticPr fontId="5"/>
  </si>
  <si>
    <t>６３０～６４９</t>
    <phoneticPr fontId="5"/>
  </si>
  <si>
    <t>６５０～６６９</t>
    <phoneticPr fontId="5"/>
  </si>
  <si>
    <t>６７０～６８９</t>
    <phoneticPr fontId="5"/>
  </si>
  <si>
    <t>４．名前の入力は姓と名の間にスペースを入力。</t>
    <rPh sb="2" eb="4">
      <t>ナマエ</t>
    </rPh>
    <rPh sb="5" eb="7">
      <t>ニュウリョク</t>
    </rPh>
    <rPh sb="8" eb="9">
      <t>セイ</t>
    </rPh>
    <rPh sb="10" eb="11">
      <t>ナ</t>
    </rPh>
    <rPh sb="12" eb="13">
      <t>アイダ</t>
    </rPh>
    <rPh sb="19" eb="21">
      <t>ニュウリョク</t>
    </rPh>
    <phoneticPr fontId="3"/>
  </si>
  <si>
    <t>５．名前の入力（ふりがな）は、間違えのないようにしてください。（※直接、番組編成、大会要項冊子に入力されます。）</t>
    <rPh sb="2" eb="4">
      <t>ナマエ</t>
    </rPh>
    <rPh sb="5" eb="7">
      <t>ニュウリョク</t>
    </rPh>
    <rPh sb="15" eb="17">
      <t>マチガ</t>
    </rPh>
    <rPh sb="33" eb="35">
      <t>チョクセツ</t>
    </rPh>
    <rPh sb="36" eb="38">
      <t>バングミ</t>
    </rPh>
    <rPh sb="38" eb="40">
      <t>ヘンセイ</t>
    </rPh>
    <rPh sb="41" eb="43">
      <t>タイカイ</t>
    </rPh>
    <rPh sb="43" eb="45">
      <t>ヨウコウ</t>
    </rPh>
    <rPh sb="45" eb="47">
      <t>サッシ</t>
    </rPh>
    <rPh sb="48" eb="50">
      <t>ニュウリョク</t>
    </rPh>
    <phoneticPr fontId="5"/>
  </si>
  <si>
    <t>６．申込用紙（プリントアウト）のシートを印刷して、公印を押印し、事務局に提出してください。メールも忘れずに。</t>
    <rPh sb="2" eb="4">
      <t>モウシコミ</t>
    </rPh>
    <rPh sb="4" eb="6">
      <t>ヨウシ</t>
    </rPh>
    <rPh sb="20" eb="22">
      <t>インサツ</t>
    </rPh>
    <rPh sb="25" eb="27">
      <t>コウイン</t>
    </rPh>
    <rPh sb="28" eb="30">
      <t>オウイン</t>
    </rPh>
    <rPh sb="32" eb="35">
      <t>ジムキョク</t>
    </rPh>
    <rPh sb="36" eb="38">
      <t>テイシュツ</t>
    </rPh>
    <rPh sb="49" eb="50">
      <t>ワス</t>
    </rPh>
    <phoneticPr fontId="5"/>
  </si>
  <si>
    <t>主将（女子）</t>
    <rPh sb="0" eb="2">
      <t>しゅしょう</t>
    </rPh>
    <rPh sb="3" eb="5">
      <t>じょし</t>
    </rPh>
    <phoneticPr fontId="5" type="Hiragana" alignment="distributed"/>
  </si>
  <si>
    <t>４５０～４８９</t>
    <phoneticPr fontId="5"/>
  </si>
  <si>
    <t>４９０～４９９</t>
    <phoneticPr fontId="5"/>
  </si>
  <si>
    <t>八重山中学校体育連盟会長 　　 與世山　淳　　殿</t>
    <rPh sb="0" eb="3">
      <t>ヤエヤマ</t>
    </rPh>
    <rPh sb="3" eb="6">
      <t>チュウガッコウ</t>
    </rPh>
    <rPh sb="6" eb="8">
      <t>タイイク</t>
    </rPh>
    <rPh sb="8" eb="10">
      <t>レンメイ</t>
    </rPh>
    <rPh sb="10" eb="12">
      <t>カイチョウ</t>
    </rPh>
    <rPh sb="16" eb="19">
      <t>ヨセヤマ</t>
    </rPh>
    <rPh sb="20" eb="21">
      <t>ジュン</t>
    </rPh>
    <rPh sb="23" eb="24">
      <t>ドノ</t>
    </rPh>
    <phoneticPr fontId="5"/>
  </si>
  <si>
    <t>共通男子　　　　
４００ｍＲ　Ａ</t>
    <rPh sb="0" eb="2">
      <t>キョウツウ</t>
    </rPh>
    <rPh sb="2" eb="4">
      <t>ダンシ</t>
    </rPh>
    <phoneticPr fontId="5"/>
  </si>
  <si>
    <t>共通男子　　　　
４００ｍＲ　Ｂ</t>
    <rPh sb="0" eb="2">
      <t>キョウツウ</t>
    </rPh>
    <rPh sb="2" eb="4">
      <t>ダンシ</t>
    </rPh>
    <phoneticPr fontId="5"/>
  </si>
  <si>
    <t>２年男子　　　　
４００ｍＲ　Ａ</t>
    <rPh sb="1" eb="2">
      <t>ネン</t>
    </rPh>
    <rPh sb="2" eb="4">
      <t>ダンシ</t>
    </rPh>
    <phoneticPr fontId="5"/>
  </si>
  <si>
    <t>２年男子　　　　
４００ｍＲ　Ｂ</t>
    <rPh sb="1" eb="2">
      <t>ネン</t>
    </rPh>
    <rPh sb="2" eb="4">
      <t>ダンシ</t>
    </rPh>
    <phoneticPr fontId="5"/>
  </si>
  <si>
    <t>１年男子　　　　
４００ｍＲ　Ａ</t>
    <rPh sb="1" eb="2">
      <t>ネン</t>
    </rPh>
    <rPh sb="2" eb="4">
      <t>ダンシ</t>
    </rPh>
    <phoneticPr fontId="5"/>
  </si>
  <si>
    <t>１年男子　　　　
４００ｍＲ　Ｂ</t>
    <rPh sb="1" eb="2">
      <t>ネン</t>
    </rPh>
    <rPh sb="2" eb="4">
      <t>ダンシ</t>
    </rPh>
    <phoneticPr fontId="5"/>
  </si>
  <si>
    <t>共通女子　　　　
４００ｍＲ　Ａ</t>
    <rPh sb="0" eb="2">
      <t>キョウツウ</t>
    </rPh>
    <rPh sb="2" eb="4">
      <t>ジョシ</t>
    </rPh>
    <phoneticPr fontId="5"/>
  </si>
  <si>
    <t>共通女子　　　　
４００ｍＲ　Ｂ</t>
    <rPh sb="0" eb="2">
      <t>キョウツウ</t>
    </rPh>
    <rPh sb="2" eb="4">
      <t>ジョシ</t>
    </rPh>
    <phoneticPr fontId="5"/>
  </si>
  <si>
    <t>２年女子　　　　
４００ｍＲ　Ａ</t>
    <rPh sb="1" eb="2">
      <t>ネン</t>
    </rPh>
    <rPh sb="2" eb="4">
      <t>ジョシ</t>
    </rPh>
    <phoneticPr fontId="5"/>
  </si>
  <si>
    <t>２年女子　　　　
４００ｍＲ　Ｂ</t>
    <rPh sb="1" eb="2">
      <t>ネン</t>
    </rPh>
    <rPh sb="2" eb="4">
      <t>ジョシ</t>
    </rPh>
    <phoneticPr fontId="5"/>
  </si>
  <si>
    <t>１年女子　　　　
４００ｍＲ　Ａ</t>
    <rPh sb="1" eb="2">
      <t>ネン</t>
    </rPh>
    <rPh sb="2" eb="4">
      <t>ジョシ</t>
    </rPh>
    <phoneticPr fontId="5"/>
  </si>
  <si>
    <t>１年女子　　　　
４００ｍＲ　Ｂ</t>
    <rPh sb="1" eb="2">
      <t>ネン</t>
    </rPh>
    <rPh sb="2" eb="4">
      <t>ジョシ</t>
    </rPh>
    <phoneticPr fontId="5"/>
  </si>
  <si>
    <t>第45回　八重山中学校陸上競技大会参加申込書（記入表）</t>
    <phoneticPr fontId="3"/>
  </si>
  <si>
    <t>第45回　八重山中学校陸上競技大会　の申し込み方法について</t>
    <rPh sb="0" eb="1">
      <t>ダイ</t>
    </rPh>
    <rPh sb="3" eb="4">
      <t>カイ</t>
    </rPh>
    <rPh sb="5" eb="8">
      <t>ヤエヤマ</t>
    </rPh>
    <rPh sb="8" eb="11">
      <t>チュウガッコウ</t>
    </rPh>
    <rPh sb="11" eb="13">
      <t>リクジョウ</t>
    </rPh>
    <rPh sb="13" eb="15">
      <t>キョウギ</t>
    </rPh>
    <rPh sb="15" eb="17">
      <t>タイカイ</t>
    </rPh>
    <rPh sb="19" eb="20">
      <t>モウ</t>
    </rPh>
    <rPh sb="21" eb="22">
      <t>コ</t>
    </rPh>
    <rPh sb="23" eb="25">
      <t>ホウホウ</t>
    </rPh>
    <phoneticPr fontId="5"/>
  </si>
  <si>
    <r>
      <t>２．申し込み期日は</t>
    </r>
    <r>
      <rPr>
        <u/>
        <sz val="18"/>
        <color indexed="10"/>
        <rFont val="ＭＳ Ｐゴシック"/>
        <family val="3"/>
        <charset val="128"/>
      </rPr>
      <t>９月15日</t>
    </r>
    <r>
      <rPr>
        <sz val="12"/>
        <rFont val="ＭＳ Ｐゴシック"/>
        <family val="3"/>
        <charset val="128"/>
      </rPr>
      <t>までとなっております。中体連事務局宛に申込用紙（プリントアウト）をして提出してください。
なお、</t>
    </r>
    <r>
      <rPr>
        <u/>
        <sz val="12"/>
        <rFont val="ＭＳ Ｐゴシック"/>
        <family val="3"/>
        <charset val="128"/>
      </rPr>
      <t>メールの送信も期日までに送信</t>
    </r>
    <r>
      <rPr>
        <sz val="12"/>
        <rFont val="ＭＳ Ｐゴシック"/>
        <family val="3"/>
        <charset val="128"/>
      </rPr>
      <t>してください。</t>
    </r>
    <rPh sb="2" eb="3">
      <t>モウ</t>
    </rPh>
    <rPh sb="4" eb="5">
      <t>コ</t>
    </rPh>
    <rPh sb="6" eb="8">
      <t>キジツ</t>
    </rPh>
    <rPh sb="10" eb="11">
      <t>ガツ</t>
    </rPh>
    <rPh sb="13" eb="14">
      <t>ヒ</t>
    </rPh>
    <rPh sb="25" eb="28">
      <t>チュウタイレン</t>
    </rPh>
    <rPh sb="28" eb="31">
      <t>ジムキョク</t>
    </rPh>
    <rPh sb="31" eb="32">
      <t>アテ</t>
    </rPh>
    <rPh sb="33" eb="35">
      <t>モウシコミ</t>
    </rPh>
    <rPh sb="35" eb="37">
      <t>ヨウシ</t>
    </rPh>
    <rPh sb="49" eb="51">
      <t>テイシュツ</t>
    </rPh>
    <rPh sb="66" eb="68">
      <t>ソウシン</t>
    </rPh>
    <rPh sb="69" eb="71">
      <t>キジツ</t>
    </rPh>
    <rPh sb="74" eb="76">
      <t>ソウシン</t>
    </rPh>
    <phoneticPr fontId="5"/>
  </si>
  <si>
    <t>７．個票（プリントアウト）を印刷し、参加選手の個票を切り取って（点線）提出してください。</t>
    <rPh sb="2" eb="3">
      <t>コ</t>
    </rPh>
    <rPh sb="3" eb="4">
      <t>ヒョウ</t>
    </rPh>
    <rPh sb="14" eb="16">
      <t>インサツ</t>
    </rPh>
    <rPh sb="18" eb="20">
      <t>サンカ</t>
    </rPh>
    <rPh sb="20" eb="22">
      <t>センシュ</t>
    </rPh>
    <rPh sb="23" eb="24">
      <t>コ</t>
    </rPh>
    <rPh sb="24" eb="25">
      <t>ヒョウ</t>
    </rPh>
    <rPh sb="26" eb="27">
      <t>キ</t>
    </rPh>
    <rPh sb="28" eb="29">
      <t>ト</t>
    </rPh>
    <rPh sb="32" eb="34">
      <t>テンセン</t>
    </rPh>
    <rPh sb="35" eb="37">
      <t>テイシュツ</t>
    </rPh>
    <phoneticPr fontId="5"/>
  </si>
  <si>
    <t>※９月１５日の申し込み締め切り日までに提出してください。</t>
    <rPh sb="2" eb="3">
      <t>ガツ</t>
    </rPh>
    <rPh sb="5" eb="6">
      <t>ヒ</t>
    </rPh>
    <rPh sb="7" eb="8">
      <t>モウ</t>
    </rPh>
    <rPh sb="9" eb="10">
      <t>コ</t>
    </rPh>
    <rPh sb="11" eb="12">
      <t>シ</t>
    </rPh>
    <rPh sb="13" eb="14">
      <t>キ</t>
    </rPh>
    <rPh sb="15" eb="16">
      <t>ビ</t>
    </rPh>
    <rPh sb="19" eb="21">
      <t>テイシュツ</t>
    </rPh>
    <phoneticPr fontId="5"/>
  </si>
  <si>
    <t>第45回  八重山中学校陸上競技大会  参加申込書</t>
    <rPh sb="0" eb="1">
      <t>ダイ</t>
    </rPh>
    <rPh sb="3" eb="4">
      <t>カイ</t>
    </rPh>
    <rPh sb="6" eb="9">
      <t>ヤエヤマ</t>
    </rPh>
    <rPh sb="9" eb="12">
      <t>チュウガッコウ</t>
    </rPh>
    <rPh sb="12" eb="14">
      <t>リクジョウ</t>
    </rPh>
    <rPh sb="14" eb="16">
      <t>キョウギ</t>
    </rPh>
    <rPh sb="16" eb="18">
      <t>タイカイ</t>
    </rPh>
    <rPh sb="20" eb="22">
      <t>サンカ</t>
    </rPh>
    <rPh sb="22" eb="25">
      <t>モウシコミショ</t>
    </rPh>
    <phoneticPr fontId="5"/>
  </si>
  <si>
    <t>令和5年　9月　15日</t>
    <rPh sb="0" eb="2">
      <t>トシカズ</t>
    </rPh>
    <rPh sb="3" eb="4">
      <t>ネン</t>
    </rPh>
    <rPh sb="4" eb="5">
      <t>ヘイネン</t>
    </rPh>
    <rPh sb="6" eb="7">
      <t>ガツ</t>
    </rPh>
    <rPh sb="10" eb="11">
      <t>ヒ</t>
    </rPh>
    <phoneticPr fontId="5"/>
  </si>
  <si>
    <t>令和5年　9月　15日</t>
    <phoneticPr fontId="3"/>
  </si>
  <si>
    <t>第45回八重山中学校陸上競技大会　補員登録名簿</t>
    <rPh sb="0" eb="1">
      <t>ダイ</t>
    </rPh>
    <rPh sb="3" eb="4">
      <t>カイ</t>
    </rPh>
    <rPh sb="4" eb="7">
      <t>ヤエヤマ</t>
    </rPh>
    <rPh sb="7" eb="10">
      <t>チュウガッコウ</t>
    </rPh>
    <rPh sb="10" eb="12">
      <t>リクジョウ</t>
    </rPh>
    <rPh sb="12" eb="14">
      <t>キョウギ</t>
    </rPh>
    <rPh sb="14" eb="16">
      <t>タイカイ</t>
    </rPh>
    <rPh sb="17" eb="18">
      <t>ホ</t>
    </rPh>
    <rPh sb="18" eb="19">
      <t>イン</t>
    </rPh>
    <rPh sb="19" eb="21">
      <t>トウロク</t>
    </rPh>
    <rPh sb="21" eb="23">
      <t>メイボ</t>
    </rPh>
    <phoneticPr fontId="5"/>
  </si>
  <si>
    <r>
      <rPr>
        <b/>
        <sz val="10"/>
        <color indexed="10"/>
        <rFont val="ＭＳ Ｐ明朝"/>
        <family val="1"/>
        <charset val="128"/>
      </rPr>
      <t>県大会</t>
    </r>
    <r>
      <rPr>
        <sz val="9"/>
        <rFont val="ＭＳ Ｐ明朝"/>
        <family val="1"/>
        <charset val="128"/>
      </rPr>
      <t>〔１０月14日〕
参加（○）・不参加（×）</t>
    </r>
    <rPh sb="0" eb="3">
      <t>けんたいかい</t>
    </rPh>
    <rPh sb="6" eb="7">
      <t>がつ</t>
    </rPh>
    <rPh sb="9" eb="10">
      <t>にち</t>
    </rPh>
    <rPh sb="12" eb="14">
      <t>さんか</t>
    </rPh>
    <rPh sb="18" eb="21">
      <t>ふさんか</t>
    </rPh>
    <phoneticPr fontId="5"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</si>
</sst>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游ゴシック"/>
      <family val="2"/>
      <charset val="128"/>
      <scheme val="minor"/>
    </font>
    <font>
      <sz val="11"/>
      <color theme="0"/>
      <name val="游ゴシック"/>
      <family val="2"/>
      <charset val="128"/>
      <scheme val="minor"/>
    </font>
    <font>
      <sz val="18"/>
      <name val="HG明朝B"/>
      <family val="1"/>
      <charset val="128"/>
    </font>
    <font>
      <sz val="6"/>
      <name val="游ゴシック"/>
      <family val="2"/>
      <charset val="128"/>
      <scheme val="minor"/>
    </font>
    <font>
      <sz val="14"/>
      <name val="HG明朝B"/>
      <family val="1"/>
      <charset val="128"/>
    </font>
    <font>
      <sz val="6"/>
      <name val="ＭＳ Ｐゴシック"/>
      <family val="3"/>
      <charset val="128"/>
    </font>
    <font>
      <sz val="16"/>
      <name val="HG明朝B"/>
      <family val="1"/>
      <charset val="128"/>
    </font>
    <font>
      <b/>
      <sz val="16"/>
      <name val="HG明朝B"/>
      <family val="1"/>
      <charset val="128"/>
    </font>
    <font>
      <sz val="11"/>
      <name val="HG明朝B"/>
      <family val="1"/>
      <charset val="128"/>
    </font>
    <font>
      <sz val="12"/>
      <name val="HG明朝B"/>
      <family val="1"/>
      <charset val="128"/>
    </font>
    <font>
      <sz val="18"/>
      <name val="ＭＳ Ｐゴシック"/>
      <family val="3"/>
      <charset val="128"/>
    </font>
    <font>
      <b/>
      <sz val="16"/>
      <color indexed="10"/>
      <name val="HG明朝B"/>
      <family val="1"/>
      <charset val="128"/>
    </font>
    <font>
      <sz val="18"/>
      <color indexed="10"/>
      <name val="HG明朝B"/>
      <family val="1"/>
      <charset val="128"/>
    </font>
    <font>
      <sz val="16"/>
      <color indexed="10"/>
      <name val="HG明朝B"/>
      <family val="1"/>
      <charset val="128"/>
    </font>
    <font>
      <sz val="11"/>
      <color indexed="10"/>
      <name val="HG明朝B"/>
      <family val="1"/>
      <charset val="128"/>
    </font>
    <font>
      <sz val="11"/>
      <color indexed="10"/>
      <name val="ＭＳ Ｐゴシック"/>
      <family val="3"/>
      <charset val="128"/>
    </font>
    <font>
      <sz val="10"/>
      <name val="ＭＳ Ｐ明朝"/>
      <family val="1"/>
      <charset val="128"/>
    </font>
    <font>
      <sz val="12"/>
      <name val="ＭＳ Ｐ明朝"/>
      <family val="1"/>
      <charset val="128"/>
    </font>
    <font>
      <sz val="9"/>
      <name val="ＭＳ Ｐ明朝"/>
      <family val="1"/>
      <charset val="128"/>
    </font>
    <font>
      <b/>
      <sz val="10"/>
      <color indexed="10"/>
      <name val="ＭＳ Ｐ明朝"/>
      <family val="1"/>
      <charset val="128"/>
    </font>
    <font>
      <b/>
      <sz val="11"/>
      <name val="ＭＳ Ｐ明朝"/>
      <family val="1"/>
      <charset val="128"/>
    </font>
    <font>
      <sz val="11"/>
      <name val="ＭＳ Ｐ明朝"/>
      <family val="1"/>
      <charset val="128"/>
    </font>
    <font>
      <sz val="16"/>
      <name val="ＭＳ Ｐ明朝"/>
      <family val="1"/>
      <charset val="128"/>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8"/>
      <name val="ＭＳ Ｐ明朝"/>
      <family val="1"/>
      <charset val="128"/>
    </font>
    <font>
      <b/>
      <sz val="20"/>
      <name val="ＭＳ Ｐ明朝"/>
      <family val="1"/>
      <charset val="128"/>
    </font>
    <font>
      <sz val="14"/>
      <name val="ＭＳ Ｐ明朝"/>
      <family val="1"/>
      <charset val="128"/>
    </font>
    <font>
      <sz val="6"/>
      <name val="ＭＳ Ｐ明朝"/>
      <family val="1"/>
      <charset val="128"/>
    </font>
    <font>
      <b/>
      <sz val="16"/>
      <name val="ＭＳ Ｐ明朝"/>
      <family val="1"/>
      <charset val="128"/>
    </font>
    <font>
      <sz val="20"/>
      <name val="HG明朝E"/>
      <family val="1"/>
      <charset val="128"/>
    </font>
    <font>
      <sz val="16"/>
      <name val="HG明朝E"/>
      <family val="1"/>
      <charset val="128"/>
    </font>
    <font>
      <sz val="14"/>
      <name val="HG明朝E"/>
      <family val="1"/>
      <charset val="128"/>
    </font>
    <font>
      <sz val="11"/>
      <name val="HG明朝E"/>
      <family val="1"/>
      <charset val="128"/>
    </font>
    <font>
      <sz val="18"/>
      <name val="HG明朝E"/>
      <family val="1"/>
      <charset val="128"/>
    </font>
    <font>
      <sz val="10"/>
      <name val="HG明朝E"/>
      <family val="1"/>
      <charset val="128"/>
    </font>
    <font>
      <b/>
      <sz val="11"/>
      <name val="HG明朝E"/>
      <family val="1"/>
      <charset val="128"/>
    </font>
    <font>
      <sz val="36"/>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u/>
      <sz val="18"/>
      <color indexed="10"/>
      <name val="ＭＳ Ｐゴシック"/>
      <family val="3"/>
      <charset val="128"/>
    </font>
    <font>
      <sz val="12"/>
      <name val="ＭＳ Ｐゴシック"/>
      <family val="3"/>
      <charset val="128"/>
    </font>
    <font>
      <u/>
      <sz val="12"/>
      <name val="ＭＳ Ｐゴシック"/>
      <family val="3"/>
      <charset val="128"/>
    </font>
    <font>
      <sz val="22"/>
      <name val="HG創英角ｺﾞｼｯｸUB"/>
      <family val="3"/>
      <charset val="128"/>
    </font>
    <font>
      <sz val="12"/>
      <color indexed="10"/>
      <name val="ＭＳ Ｐゴシック"/>
      <family val="3"/>
      <charset val="128"/>
    </font>
    <font>
      <b/>
      <sz val="12"/>
      <color indexed="10"/>
      <name val="ＭＳ Ｐゴシック"/>
      <family val="3"/>
      <charset val="128"/>
    </font>
    <font>
      <b/>
      <sz val="11"/>
      <color indexed="10"/>
      <name val="ＭＳ Ｐゴシック"/>
      <family val="3"/>
      <charset val="128"/>
    </font>
    <font>
      <sz val="14"/>
      <name val="ＭＳ Ｐゴシック"/>
      <family val="3"/>
      <charset val="128"/>
    </font>
    <font>
      <u/>
      <sz val="11"/>
      <color indexed="12"/>
      <name val="ＭＳ Ｐゴシック"/>
      <family val="3"/>
      <charset val="128"/>
    </font>
    <font>
      <sz val="24"/>
      <color indexed="12"/>
      <name val="ＭＳ Ｐゴシック"/>
      <family val="3"/>
      <charset val="128"/>
    </font>
    <font>
      <u/>
      <sz val="18"/>
      <color indexed="12"/>
      <name val="ＭＳ Ｐゴシック"/>
      <family val="3"/>
      <charset val="128"/>
    </font>
    <font>
      <b/>
      <sz val="14"/>
      <name val="HG明朝B"/>
      <family val="1"/>
      <charset val="128"/>
    </font>
    <font>
      <b/>
      <sz val="14"/>
      <color indexed="10"/>
      <name val="HG明朝B"/>
      <family val="1"/>
      <charset val="128"/>
    </font>
    <font>
      <sz val="14"/>
      <color indexed="10"/>
      <name val="ＭＳ Ｐゴシック"/>
      <family val="3"/>
      <charset val="128"/>
    </font>
    <font>
      <sz val="11"/>
      <name val="ＭＳ Ｐゴシック"/>
      <family val="3"/>
      <charset val="128"/>
    </font>
    <font>
      <sz val="11"/>
      <name val="HGP教科書体"/>
      <family val="1"/>
      <charset val="128"/>
    </font>
    <font>
      <sz val="12"/>
      <name val="HGP教科書体"/>
      <family val="1"/>
      <charset val="128"/>
    </font>
    <font>
      <sz val="10"/>
      <name val="HGP教科書体"/>
      <family val="1"/>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FFF00"/>
        <bgColor indexed="64"/>
      </patternFill>
    </fill>
  </fills>
  <borders count="6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dashDot">
        <color indexed="64"/>
      </bottom>
      <diagonal/>
    </border>
    <border>
      <left/>
      <right/>
      <top/>
      <bottom style="dashDot">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bottom style="dashDot">
        <color indexed="64"/>
      </bottom>
      <diagonal/>
    </border>
    <border>
      <left style="thin">
        <color indexed="64"/>
      </left>
      <right style="thin">
        <color indexed="64"/>
      </right>
      <top/>
      <bottom style="dashDot">
        <color indexed="64"/>
      </bottom>
      <diagonal/>
    </border>
    <border>
      <left style="thin">
        <color indexed="64"/>
      </left>
      <right/>
      <top/>
      <bottom style="dashDot">
        <color indexed="64"/>
      </bottom>
      <diagonal/>
    </border>
    <border>
      <left style="thin">
        <color indexed="64"/>
      </left>
      <right style="medium">
        <color indexed="64"/>
      </right>
      <top/>
      <bottom style="dashDot">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5">
    <xf numFmtId="0" fontId="0" fillId="0" borderId="0">
      <alignment vertical="center"/>
    </xf>
    <xf numFmtId="0" fontId="51" fillId="0" borderId="0" applyNumberFormat="0" applyFill="0" applyBorder="0" applyAlignment="0" applyProtection="0">
      <alignment vertical="top"/>
      <protection locked="0"/>
    </xf>
    <xf numFmtId="0" fontId="57" fillId="0" borderId="0"/>
    <xf numFmtId="0" fontId="57" fillId="0" borderId="0"/>
    <xf numFmtId="0" fontId="57" fillId="0" borderId="0">
      <alignment vertical="center"/>
    </xf>
  </cellStyleXfs>
  <cellXfs count="334">
    <xf numFmtId="0" fontId="0" fillId="0" borderId="0" xfId="0">
      <alignment vertical="center"/>
    </xf>
    <xf numFmtId="0" fontId="2" fillId="0" borderId="1" xfId="0" applyFont="1" applyBorder="1" applyAlignment="1">
      <alignment horizontal="center" vertical="center"/>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shrinkToFit="1"/>
    </xf>
    <xf numFmtId="0" fontId="8" fillId="0" borderId="2" xfId="0" applyFont="1" applyBorder="1" applyAlignment="1">
      <alignment horizontal="center" vertical="center" wrapText="1" shrinkToFit="1"/>
    </xf>
    <xf numFmtId="0" fontId="2" fillId="0" borderId="2" xfId="0" applyFont="1" applyBorder="1" applyAlignment="1">
      <alignment horizontal="center" vertical="center"/>
    </xf>
    <xf numFmtId="0" fontId="6" fillId="0" borderId="2" xfId="0" applyFont="1" applyBorder="1" applyAlignment="1">
      <alignment horizontal="center" vertical="center" shrinkToFit="1"/>
    </xf>
    <xf numFmtId="0" fontId="9" fillId="0" borderId="2" xfId="0" applyFont="1" applyBorder="1" applyAlignment="1">
      <alignment horizontal="right"/>
    </xf>
    <xf numFmtId="0" fontId="9" fillId="0" borderId="3" xfId="0" applyFont="1" applyBorder="1" applyAlignment="1">
      <alignment horizontal="right"/>
    </xf>
    <xf numFmtId="0" fontId="0" fillId="0" borderId="0" xfId="0" applyAlignment="1"/>
    <xf numFmtId="0" fontId="2" fillId="0" borderId="4" xfId="0" applyFont="1" applyBorder="1" applyAlignment="1">
      <alignment horizontal="center" vertical="center"/>
    </xf>
    <xf numFmtId="0" fontId="4" fillId="0" borderId="4" xfId="0" applyFont="1" applyBorder="1" applyAlignment="1">
      <alignment horizontal="center" vertical="center"/>
    </xf>
    <xf numFmtId="0" fontId="6" fillId="0" borderId="4" xfId="0" applyFont="1" applyBorder="1" applyAlignment="1">
      <alignment horizontal="center" vertical="center"/>
    </xf>
    <xf numFmtId="0" fontId="7" fillId="0" borderId="4" xfId="0" applyFont="1" applyBorder="1" applyAlignment="1">
      <alignment horizontal="center" vertical="center" shrinkToFit="1"/>
    </xf>
    <xf numFmtId="0" fontId="8" fillId="0" borderId="4" xfId="0" applyFont="1" applyBorder="1" applyAlignment="1">
      <alignment horizontal="center" vertical="center" wrapText="1" shrinkToFit="1"/>
    </xf>
    <xf numFmtId="0" fontId="6" fillId="0" borderId="4" xfId="0" applyFont="1" applyBorder="1" applyAlignment="1">
      <alignment horizontal="center" vertical="center" shrinkToFit="1"/>
    </xf>
    <xf numFmtId="0" fontId="9" fillId="0" borderId="4" xfId="0" applyFont="1" applyBorder="1" applyAlignment="1">
      <alignment horizontal="right"/>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wrapText="1"/>
    </xf>
    <xf numFmtId="0" fontId="8" fillId="0" borderId="0" xfId="0" applyFont="1" applyAlignment="1"/>
    <xf numFmtId="0" fontId="4" fillId="0" borderId="5" xfId="0" applyFont="1" applyBorder="1" applyAlignment="1">
      <alignment horizontal="center" vertical="center"/>
    </xf>
    <xf numFmtId="0" fontId="6" fillId="0" borderId="5" xfId="0" applyFont="1" applyBorder="1" applyAlignment="1">
      <alignment horizontal="center" vertical="center"/>
    </xf>
    <xf numFmtId="0" fontId="8" fillId="0" borderId="5" xfId="0" applyFont="1" applyBorder="1" applyAlignment="1">
      <alignment wrapText="1"/>
    </xf>
    <xf numFmtId="0" fontId="8" fillId="0" borderId="5" xfId="0" applyFont="1" applyBorder="1" applyAlignment="1"/>
    <xf numFmtId="0" fontId="2" fillId="0" borderId="7" xfId="0" applyFont="1" applyBorder="1" applyAlignment="1">
      <alignment horizontal="center" vertical="center"/>
    </xf>
    <xf numFmtId="0" fontId="6" fillId="0" borderId="7" xfId="0" applyFont="1" applyBorder="1" applyAlignment="1">
      <alignment horizontal="center" vertical="center" shrinkToFit="1"/>
    </xf>
    <xf numFmtId="0" fontId="2" fillId="0" borderId="13" xfId="0" applyFont="1" applyBorder="1" applyAlignment="1">
      <alignment horizontal="center" vertical="center"/>
    </xf>
    <xf numFmtId="0" fontId="6" fillId="0" borderId="13" xfId="0" applyFont="1" applyBorder="1" applyAlignment="1">
      <alignment horizontal="center" vertical="center" shrinkToFit="1"/>
    </xf>
    <xf numFmtId="0" fontId="2" fillId="0" borderId="18" xfId="0" applyFont="1" applyBorder="1" applyAlignment="1">
      <alignment horizontal="center" vertical="center"/>
    </xf>
    <xf numFmtId="0" fontId="6" fillId="0" borderId="18" xfId="0" applyFont="1" applyBorder="1" applyAlignment="1">
      <alignment horizontal="center" vertical="center" shrinkToFit="1"/>
    </xf>
    <xf numFmtId="0" fontId="2" fillId="0" borderId="5" xfId="0" applyFont="1" applyBorder="1" applyAlignment="1">
      <alignment horizontal="center" vertical="center"/>
    </xf>
    <xf numFmtId="0" fontId="7" fillId="0" borderId="5" xfId="0" applyFont="1" applyBorder="1" applyAlignment="1">
      <alignment horizontal="center" vertical="center" shrinkToFit="1"/>
    </xf>
    <xf numFmtId="0" fontId="8" fillId="0" borderId="5" xfId="0" applyFont="1" applyBorder="1" applyAlignment="1">
      <alignment horizontal="center" vertical="center" wrapText="1" shrinkToFit="1"/>
    </xf>
    <xf numFmtId="0" fontId="6" fillId="0" borderId="5" xfId="0" applyFont="1" applyBorder="1" applyAlignment="1">
      <alignment horizontal="center" vertical="center" shrinkToFit="1"/>
    </xf>
    <xf numFmtId="0" fontId="9" fillId="0" borderId="5" xfId="0" applyFont="1" applyBorder="1" applyAlignment="1">
      <alignment horizontal="right"/>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7" xfId="0" applyBorder="1" applyAlignment="1">
      <alignment horizontal="center" vertical="center" wrapText="1" shrinkToFit="1"/>
    </xf>
    <xf numFmtId="0" fontId="2" fillId="0" borderId="27" xfId="0" applyFont="1" applyBorder="1" applyAlignment="1">
      <alignment horizontal="center" vertical="center"/>
    </xf>
    <xf numFmtId="0" fontId="0" fillId="0" borderId="28" xfId="0" applyBorder="1" applyAlignment="1">
      <alignment horizontal="center" vertical="center"/>
    </xf>
    <xf numFmtId="0" fontId="6" fillId="0" borderId="27" xfId="0" applyFont="1" applyBorder="1" applyAlignment="1">
      <alignment horizontal="center" vertical="center" shrinkToFit="1"/>
    </xf>
    <xf numFmtId="0" fontId="0" fillId="0" borderId="27" xfId="0" applyBorder="1" applyAlignment="1">
      <alignment horizontal="right" wrapText="1"/>
    </xf>
    <xf numFmtId="0" fontId="9" fillId="0" borderId="29" xfId="0" applyFont="1" applyBorder="1" applyAlignment="1">
      <alignment horizontal="right"/>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19" xfId="0" applyBorder="1" applyAlignment="1">
      <alignment horizontal="center" vertical="center" wrapText="1" shrinkToFit="1"/>
    </xf>
    <xf numFmtId="0" fontId="2" fillId="0" borderId="19" xfId="0" applyFont="1" applyBorder="1" applyAlignment="1">
      <alignment horizontal="center" vertical="center"/>
    </xf>
    <xf numFmtId="0" fontId="0" fillId="0" borderId="25" xfId="0" applyBorder="1" applyAlignment="1">
      <alignment horizontal="center" vertical="center"/>
    </xf>
    <xf numFmtId="0" fontId="6" fillId="0" borderId="19" xfId="0" applyFont="1" applyBorder="1" applyAlignment="1">
      <alignment horizontal="center" vertical="center" shrinkToFit="1"/>
    </xf>
    <xf numFmtId="0" fontId="0" fillId="0" borderId="19" xfId="0" applyBorder="1" applyAlignment="1">
      <alignment horizontal="right" wrapText="1"/>
    </xf>
    <xf numFmtId="0" fontId="9" fillId="0" borderId="22" xfId="0" applyFont="1" applyBorder="1" applyAlignment="1">
      <alignment horizontal="right"/>
    </xf>
    <xf numFmtId="0" fontId="2" fillId="0" borderId="0" xfId="0" applyFont="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shrinkToFit="1"/>
    </xf>
    <xf numFmtId="0" fontId="0" fillId="0" borderId="5" xfId="0" applyBorder="1" applyAlignment="1">
      <alignment horizontal="right" wrapText="1"/>
    </xf>
    <xf numFmtId="0" fontId="8" fillId="0" borderId="4" xfId="0" applyFont="1" applyBorder="1" applyAlignment="1">
      <alignment wrapText="1"/>
    </xf>
    <xf numFmtId="0" fontId="8" fillId="0" borderId="4" xfId="0" applyFont="1" applyBorder="1" applyAlignment="1"/>
    <xf numFmtId="0" fontId="10" fillId="0" borderId="5" xfId="0" applyFont="1" applyBorder="1" applyAlignment="1">
      <alignment horizontal="center" vertical="center"/>
    </xf>
    <xf numFmtId="0" fontId="11" fillId="0" borderId="2" xfId="0" applyFont="1" applyBorder="1" applyAlignment="1">
      <alignment horizontal="center" vertical="center" shrinkToFit="1"/>
    </xf>
    <xf numFmtId="0" fontId="12" fillId="0" borderId="2" xfId="0" applyFont="1" applyBorder="1" applyAlignment="1">
      <alignment horizontal="center" vertical="center"/>
    </xf>
    <xf numFmtId="0" fontId="11" fillId="0" borderId="4" xfId="0" applyFont="1" applyBorder="1" applyAlignment="1">
      <alignment horizontal="center" vertical="center" shrinkToFit="1"/>
    </xf>
    <xf numFmtId="0" fontId="13" fillId="0" borderId="4" xfId="0" applyFont="1" applyBorder="1" applyAlignment="1">
      <alignment horizontal="center" vertical="center"/>
    </xf>
    <xf numFmtId="0" fontId="14" fillId="0" borderId="0" xfId="0" applyFont="1" applyAlignment="1"/>
    <xf numFmtId="0" fontId="13" fillId="0" borderId="5" xfId="0" applyFont="1" applyBorder="1" applyAlignment="1">
      <alignment horizontal="center" vertical="center"/>
    </xf>
    <xf numFmtId="0" fontId="14" fillId="0" borderId="5" xfId="0" applyFont="1" applyBorder="1" applyAlignment="1"/>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18" xfId="0" applyFont="1" applyBorder="1" applyAlignment="1">
      <alignment horizontal="center" vertical="center"/>
    </xf>
    <xf numFmtId="0" fontId="12" fillId="0" borderId="5" xfId="0" applyFont="1" applyBorder="1" applyAlignment="1">
      <alignment horizontal="center" vertical="center"/>
    </xf>
    <xf numFmtId="0" fontId="6" fillId="0" borderId="8" xfId="0" applyFont="1" applyBorder="1" applyAlignment="1">
      <alignment horizontal="center" vertical="center" shrinkToFit="1"/>
    </xf>
    <xf numFmtId="0" fontId="0" fillId="0" borderId="0" xfId="0" applyAlignment="1">
      <alignment horizontal="center" vertical="center"/>
    </xf>
    <xf numFmtId="0" fontId="0" fillId="2" borderId="0" xfId="0" applyFill="1">
      <alignment vertical="center"/>
    </xf>
    <xf numFmtId="0" fontId="27" fillId="2" borderId="0" xfId="0" applyFont="1" applyFill="1">
      <alignment vertical="center"/>
    </xf>
    <xf numFmtId="0" fontId="0" fillId="2" borderId="0" xfId="0" applyFill="1" applyAlignment="1">
      <alignment horizontal="center" vertical="center"/>
    </xf>
    <xf numFmtId="0" fontId="21" fillId="2" borderId="0" xfId="0" applyFont="1" applyFill="1" applyAlignment="1"/>
    <xf numFmtId="0" fontId="22" fillId="2" borderId="0" xfId="0" applyFont="1" applyFill="1" applyAlignment="1"/>
    <xf numFmtId="0" fontId="17" fillId="2" borderId="0" xfId="0" applyFont="1" applyFill="1" applyAlignment="1">
      <alignment horizontal="right"/>
    </xf>
    <xf numFmtId="0" fontId="17" fillId="2" borderId="0" xfId="0" applyFont="1" applyFill="1" applyAlignment="1"/>
    <xf numFmtId="0" fontId="0" fillId="2" borderId="13" xfId="0" applyFill="1" applyBorder="1" applyAlignment="1">
      <alignment horizontal="center" vertical="center"/>
    </xf>
    <xf numFmtId="0" fontId="21" fillId="2" borderId="0" xfId="0" applyFont="1" applyFill="1" applyAlignment="1">
      <alignment horizontal="center"/>
    </xf>
    <xf numFmtId="0" fontId="21" fillId="2" borderId="0" xfId="0" applyFont="1" applyFill="1" applyAlignment="1">
      <alignment horizontal="center" vertical="center"/>
    </xf>
    <xf numFmtId="0" fontId="16" fillId="2" borderId="13" xfId="0" applyFont="1" applyFill="1" applyBorder="1" applyAlignment="1">
      <alignment horizontal="center" vertical="center" wrapText="1"/>
    </xf>
    <xf numFmtId="0" fontId="17" fillId="2" borderId="0" xfId="0" applyFont="1" applyFill="1" applyAlignment="1">
      <alignment horizontal="right" vertical="center"/>
    </xf>
    <xf numFmtId="0" fontId="17" fillId="2" borderId="13" xfId="0" applyFont="1" applyFill="1" applyBorder="1" applyAlignment="1">
      <alignment horizontal="center" vertical="center"/>
    </xf>
    <xf numFmtId="0" fontId="18" fillId="2" borderId="13" xfId="0" applyFont="1" applyFill="1" applyBorder="1" applyAlignment="1">
      <alignment horizontal="center" vertical="center" wrapText="1" shrinkToFit="1"/>
    </xf>
    <xf numFmtId="0" fontId="17" fillId="2" borderId="13" xfId="0" applyFont="1" applyFill="1" applyBorder="1" applyAlignment="1">
      <alignment horizontal="center" vertical="center" wrapText="1"/>
    </xf>
    <xf numFmtId="0" fontId="22" fillId="2" borderId="0" xfId="0" applyFont="1" applyFill="1" applyAlignment="1">
      <alignment horizontal="center" vertical="center"/>
    </xf>
    <xf numFmtId="0" fontId="17" fillId="2" borderId="0" xfId="0" applyFont="1" applyFill="1" applyAlignment="1">
      <alignment horizontal="center" vertical="center"/>
    </xf>
    <xf numFmtId="0" fontId="28" fillId="2" borderId="0" xfId="0" applyFont="1" applyFill="1" applyAlignment="1"/>
    <xf numFmtId="0" fontId="29" fillId="2" borderId="0" xfId="0" applyFont="1" applyFill="1" applyAlignment="1">
      <alignment horizontal="center"/>
    </xf>
    <xf numFmtId="0" fontId="22" fillId="2" borderId="31" xfId="0" applyFont="1" applyFill="1" applyBorder="1" applyAlignment="1">
      <alignment horizontal="right"/>
    </xf>
    <xf numFmtId="0" fontId="22" fillId="2" borderId="31" xfId="0" applyFont="1" applyFill="1" applyBorder="1" applyAlignment="1">
      <alignment horizontal="left"/>
    </xf>
    <xf numFmtId="0" fontId="17" fillId="2" borderId="0" xfId="0" applyFont="1" applyFill="1" applyAlignment="1">
      <alignment horizontal="center"/>
    </xf>
    <xf numFmtId="0" fontId="22" fillId="2" borderId="0" xfId="0" applyFont="1" applyFill="1" applyAlignment="1">
      <alignment horizontal="center"/>
    </xf>
    <xf numFmtId="0" fontId="30" fillId="2" borderId="31" xfId="0" applyFont="1" applyFill="1" applyBorder="1" applyAlignment="1">
      <alignment horizontal="center" shrinkToFit="1"/>
    </xf>
    <xf numFmtId="0" fontId="30" fillId="2" borderId="0" xfId="0" applyFont="1" applyFill="1" applyAlignment="1">
      <alignment shrinkToFit="1"/>
    </xf>
    <xf numFmtId="0" fontId="30" fillId="2" borderId="0" xfId="0" applyFont="1" applyFill="1" applyAlignment="1">
      <alignment horizontal="center"/>
    </xf>
    <xf numFmtId="0" fontId="30" fillId="2" borderId="0" xfId="0" applyFont="1" applyFill="1" applyAlignment="1"/>
    <xf numFmtId="0" fontId="21" fillId="2" borderId="34" xfId="0" applyFont="1" applyFill="1" applyBorder="1" applyAlignment="1"/>
    <xf numFmtId="0" fontId="21" fillId="2" borderId="35" xfId="0" applyFont="1" applyFill="1" applyBorder="1" applyAlignment="1">
      <alignment horizontal="center"/>
    </xf>
    <xf numFmtId="0" fontId="31" fillId="2" borderId="36" xfId="0" applyFont="1" applyFill="1" applyBorder="1" applyAlignment="1">
      <alignment horizontal="center" vertical="center" wrapText="1"/>
    </xf>
    <xf numFmtId="0" fontId="21" fillId="2" borderId="2" xfId="0" applyFont="1" applyFill="1" applyBorder="1" applyAlignment="1">
      <alignment horizontal="center"/>
    </xf>
    <xf numFmtId="0" fontId="21" fillId="2" borderId="3" xfId="0" applyFont="1" applyFill="1" applyBorder="1" applyAlignment="1">
      <alignment horizontal="center"/>
    </xf>
    <xf numFmtId="0" fontId="31" fillId="2" borderId="1" xfId="0" applyFont="1" applyFill="1" applyBorder="1" applyAlignment="1">
      <alignment horizontal="center" vertical="center" wrapText="1"/>
    </xf>
    <xf numFmtId="0" fontId="31" fillId="2" borderId="0" xfId="0" applyFont="1" applyFill="1" applyAlignment="1">
      <alignment horizontal="center" vertical="center" wrapText="1"/>
    </xf>
    <xf numFmtId="0" fontId="17" fillId="2" borderId="38" xfId="0" applyFont="1" applyFill="1" applyBorder="1" applyAlignment="1">
      <alignment horizontal="center" shrinkToFit="1"/>
    </xf>
    <xf numFmtId="0" fontId="17" fillId="2" borderId="7" xfId="0" applyFont="1" applyFill="1" applyBorder="1" applyAlignment="1">
      <alignment horizontal="center" shrinkToFit="1"/>
    </xf>
    <xf numFmtId="0" fontId="17" fillId="2" borderId="39" xfId="0" applyFont="1" applyFill="1" applyBorder="1" applyAlignment="1">
      <alignment horizontal="center" shrinkToFit="1"/>
    </xf>
    <xf numFmtId="0" fontId="17" fillId="2" borderId="0" xfId="0" applyFont="1" applyFill="1" applyAlignment="1">
      <alignment horizontal="center" shrinkToFit="1"/>
    </xf>
    <xf numFmtId="0" fontId="17" fillId="2" borderId="41" xfId="0" applyFont="1" applyFill="1" applyBorder="1" applyAlignment="1">
      <alignment horizontal="center" shrinkToFit="1"/>
    </xf>
    <xf numFmtId="0" fontId="17" fillId="2" borderId="13" xfId="0" applyFont="1" applyFill="1" applyBorder="1" applyAlignment="1">
      <alignment horizontal="center" shrinkToFit="1"/>
    </xf>
    <xf numFmtId="0" fontId="21" fillId="2" borderId="42" xfId="0" applyFont="1" applyFill="1" applyBorder="1" applyAlignment="1">
      <alignment horizontal="center"/>
    </xf>
    <xf numFmtId="0" fontId="17" fillId="2" borderId="0" xfId="0" applyFont="1" applyFill="1" applyAlignment="1">
      <alignment horizontal="center" vertical="center" shrinkToFit="1"/>
    </xf>
    <xf numFmtId="0" fontId="21" fillId="2" borderId="0" xfId="0" applyFont="1" applyFill="1" applyAlignment="1">
      <alignment vertical="center" shrinkToFit="1"/>
    </xf>
    <xf numFmtId="0" fontId="17" fillId="2" borderId="41" xfId="0" applyFont="1" applyFill="1" applyBorder="1" applyAlignment="1">
      <alignment horizontal="center" vertical="center" shrinkToFit="1"/>
    </xf>
    <xf numFmtId="0" fontId="17" fillId="2" borderId="0" xfId="0" applyFont="1" applyFill="1" applyAlignment="1">
      <alignment vertical="center" shrinkToFit="1"/>
    </xf>
    <xf numFmtId="0" fontId="17" fillId="2" borderId="18" xfId="0" applyFont="1" applyFill="1" applyBorder="1" applyAlignment="1">
      <alignment horizontal="center" shrinkToFit="1"/>
    </xf>
    <xf numFmtId="0" fontId="21" fillId="2" borderId="45" xfId="0" applyFont="1" applyFill="1" applyBorder="1" applyAlignment="1">
      <alignment horizontal="center"/>
    </xf>
    <xf numFmtId="0" fontId="17" fillId="2" borderId="31" xfId="0" applyFont="1" applyFill="1" applyBorder="1" applyAlignment="1">
      <alignment horizontal="center" shrinkToFit="1"/>
    </xf>
    <xf numFmtId="0" fontId="17" fillId="2" borderId="33" xfId="0" applyFont="1" applyFill="1" applyBorder="1" applyAlignment="1">
      <alignment horizontal="center" shrinkToFit="1"/>
    </xf>
    <xf numFmtId="0" fontId="21" fillId="2" borderId="47" xfId="0" applyFont="1" applyFill="1" applyBorder="1" applyAlignment="1">
      <alignment horizontal="center"/>
    </xf>
    <xf numFmtId="0" fontId="17" fillId="2" borderId="32" xfId="0" applyFont="1" applyFill="1" applyBorder="1" applyAlignment="1">
      <alignment horizontal="center" shrinkToFit="1"/>
    </xf>
    <xf numFmtId="0" fontId="21" fillId="2" borderId="50" xfId="0" applyFont="1" applyFill="1" applyBorder="1" applyAlignment="1">
      <alignment horizontal="center"/>
    </xf>
    <xf numFmtId="0" fontId="21" fillId="2" borderId="39" xfId="0" applyFont="1" applyFill="1" applyBorder="1" applyAlignment="1">
      <alignment horizontal="center"/>
    </xf>
    <xf numFmtId="0" fontId="17" fillId="2" borderId="0" xfId="0" applyFont="1" applyFill="1" applyAlignment="1">
      <alignment horizontal="left" shrinkToFit="1"/>
    </xf>
    <xf numFmtId="0" fontId="30" fillId="2" borderId="0" xfId="0" applyFont="1" applyFill="1" applyAlignment="1">
      <alignment horizontal="left" shrinkToFit="1"/>
    </xf>
    <xf numFmtId="0" fontId="30" fillId="2" borderId="31" xfId="0" applyFont="1" applyFill="1" applyBorder="1" applyAlignment="1">
      <alignment horizontal="left" shrinkToFit="1"/>
    </xf>
    <xf numFmtId="0" fontId="21" fillId="2" borderId="0" xfId="0" applyFont="1" applyFill="1" applyAlignment="1">
      <alignment shrinkToFit="1"/>
    </xf>
    <xf numFmtId="0" fontId="21" fillId="2" borderId="0" xfId="0" applyFont="1" applyFill="1" applyAlignment="1">
      <alignment horizontal="center" shrinkToFit="1"/>
    </xf>
    <xf numFmtId="0" fontId="22" fillId="2" borderId="0" xfId="0" applyFont="1" applyFill="1" applyAlignment="1">
      <alignment horizontal="left" vertical="center"/>
    </xf>
    <xf numFmtId="0" fontId="1" fillId="2" borderId="0" xfId="0" applyFont="1" applyFill="1">
      <alignment vertical="center"/>
    </xf>
    <xf numFmtId="0" fontId="32" fillId="2" borderId="0" xfId="0" applyFont="1" applyFill="1" applyAlignment="1">
      <alignment horizontal="center"/>
    </xf>
    <xf numFmtId="0" fontId="21" fillId="2" borderId="39" xfId="0" applyFont="1" applyFill="1" applyBorder="1" applyAlignment="1">
      <alignment horizontal="center" shrinkToFit="1"/>
    </xf>
    <xf numFmtId="0" fontId="21" fillId="2" borderId="42" xfId="0" applyFont="1" applyFill="1" applyBorder="1" applyAlignment="1">
      <alignment horizontal="center" shrinkToFit="1"/>
    </xf>
    <xf numFmtId="0" fontId="21" fillId="2" borderId="45" xfId="0" applyFont="1" applyFill="1" applyBorder="1" applyAlignment="1">
      <alignment horizontal="center" shrinkToFit="1"/>
    </xf>
    <xf numFmtId="0" fontId="21" fillId="2" borderId="50" xfId="0" applyFont="1" applyFill="1" applyBorder="1" applyAlignment="1">
      <alignment horizontal="center" shrinkToFit="1"/>
    </xf>
    <xf numFmtId="0" fontId="21" fillId="2" borderId="0" xfId="0" applyFont="1" applyFill="1" applyAlignment="1">
      <alignment vertical="center" textRotation="255"/>
    </xf>
    <xf numFmtId="0" fontId="17" fillId="2" borderId="6" xfId="0" applyFont="1" applyFill="1" applyBorder="1" applyAlignment="1" applyProtection="1">
      <alignment horizontal="center" shrinkToFit="1"/>
      <protection locked="0"/>
    </xf>
    <xf numFmtId="0" fontId="17" fillId="2" borderId="12" xfId="0" applyFont="1" applyFill="1" applyBorder="1" applyAlignment="1" applyProtection="1">
      <alignment horizontal="center" shrinkToFit="1"/>
      <protection locked="0"/>
    </xf>
    <xf numFmtId="0" fontId="17" fillId="2" borderId="17" xfId="0" applyFont="1" applyFill="1" applyBorder="1" applyAlignment="1" applyProtection="1">
      <alignment horizontal="center" shrinkToFit="1"/>
      <protection locked="0"/>
    </xf>
    <xf numFmtId="0" fontId="17" fillId="2" borderId="46" xfId="0" applyFont="1" applyFill="1" applyBorder="1" applyAlignment="1" applyProtection="1">
      <alignment horizontal="center" shrinkToFit="1"/>
      <protection locked="0"/>
    </xf>
    <xf numFmtId="0" fontId="17" fillId="2" borderId="49" xfId="0" applyFont="1" applyFill="1" applyBorder="1" applyAlignment="1" applyProtection="1">
      <alignment horizontal="center" shrinkToFit="1"/>
      <protection locked="0"/>
    </xf>
    <xf numFmtId="0" fontId="33" fillId="0" borderId="0" xfId="0" applyFont="1">
      <alignment vertical="center"/>
    </xf>
    <xf numFmtId="0" fontId="34" fillId="0" borderId="0" xfId="0" applyFont="1" applyAlignment="1">
      <alignment horizontal="center" vertical="center"/>
    </xf>
    <xf numFmtId="0" fontId="35" fillId="0" borderId="51" xfId="0" applyFont="1" applyBorder="1" applyAlignment="1">
      <alignment horizontal="center" vertical="center"/>
    </xf>
    <xf numFmtId="0" fontId="35" fillId="0" borderId="11" xfId="0" applyFont="1" applyBorder="1" applyAlignment="1">
      <alignment horizontal="center" vertical="center"/>
    </xf>
    <xf numFmtId="0" fontId="35" fillId="0" borderId="37" xfId="0" applyFont="1" applyBorder="1" applyAlignment="1">
      <alignment horizontal="center" vertical="center"/>
    </xf>
    <xf numFmtId="0" fontId="36" fillId="0" borderId="0" xfId="0" applyFont="1" applyAlignment="1">
      <alignment horizontal="center" vertical="center"/>
    </xf>
    <xf numFmtId="0" fontId="35" fillId="0" borderId="54" xfId="0" applyFont="1" applyBorder="1" applyAlignment="1">
      <alignment horizontal="center" vertical="center"/>
    </xf>
    <xf numFmtId="0" fontId="36" fillId="0" borderId="0" xfId="0" applyFont="1" applyAlignment="1">
      <alignment horizontal="right" vertical="center"/>
    </xf>
    <xf numFmtId="0" fontId="35" fillId="0" borderId="0" xfId="0" applyFont="1" applyAlignment="1">
      <alignment horizontal="center" vertical="center"/>
    </xf>
    <xf numFmtId="0" fontId="35" fillId="0" borderId="0" xfId="0" applyFont="1" applyAlignment="1">
      <alignment horizontal="left" vertical="center"/>
    </xf>
    <xf numFmtId="0" fontId="35" fillId="0" borderId="31" xfId="0" applyFont="1" applyBorder="1" applyAlignment="1">
      <alignment horizontal="left" vertical="center"/>
    </xf>
    <xf numFmtId="0" fontId="36" fillId="0" borderId="31" xfId="0" applyFont="1" applyBorder="1" applyAlignment="1">
      <alignment horizontal="center" vertical="center"/>
    </xf>
    <xf numFmtId="0" fontId="34" fillId="0" borderId="31" xfId="0" applyFont="1" applyBorder="1" applyAlignment="1">
      <alignment horizontal="center" vertical="center"/>
    </xf>
    <xf numFmtId="0" fontId="0" fillId="2" borderId="13" xfId="0" applyFill="1" applyBorder="1" applyAlignment="1" applyProtection="1">
      <alignment horizontal="center" vertical="center"/>
      <protection locked="0"/>
    </xf>
    <xf numFmtId="0" fontId="17" fillId="2" borderId="31" xfId="0" applyFont="1" applyFill="1" applyBorder="1" applyAlignment="1" applyProtection="1">
      <alignment horizontal="center" vertical="center"/>
      <protection locked="0"/>
    </xf>
    <xf numFmtId="0" fontId="22" fillId="2" borderId="31" xfId="0" applyFont="1" applyFill="1" applyBorder="1" applyAlignment="1" applyProtection="1">
      <alignment horizontal="center" vertical="center"/>
      <protection locked="0"/>
    </xf>
    <xf numFmtId="0" fontId="44" fillId="0" borderId="0" xfId="0" applyFont="1" applyAlignment="1"/>
    <xf numFmtId="0" fontId="0" fillId="0" borderId="0" xfId="0" applyAlignment="1">
      <alignment wrapText="1"/>
    </xf>
    <xf numFmtId="0" fontId="49" fillId="0" borderId="0" xfId="0" applyFont="1" applyAlignment="1">
      <alignment vertical="top" wrapText="1"/>
    </xf>
    <xf numFmtId="0" fontId="10" fillId="0" borderId="0" xfId="0" applyFont="1" applyAlignment="1"/>
    <xf numFmtId="0" fontId="44" fillId="0" borderId="0" xfId="0" applyFont="1" applyAlignment="1">
      <alignment horizontal="right" vertical="center"/>
    </xf>
    <xf numFmtId="0" fontId="50" fillId="0" borderId="0" xfId="0" applyFont="1" applyAlignment="1">
      <alignment wrapText="1"/>
    </xf>
    <xf numFmtId="0" fontId="50" fillId="0" borderId="0" xfId="0" applyFont="1">
      <alignment vertical="center"/>
    </xf>
    <xf numFmtId="0" fontId="52" fillId="0" borderId="0" xfId="1" applyFont="1" applyAlignment="1" applyProtection="1"/>
    <xf numFmtId="0" fontId="53" fillId="0" borderId="0" xfId="1" applyFont="1" applyAlignment="1" applyProtection="1"/>
    <xf numFmtId="0" fontId="44" fillId="0" borderId="0" xfId="0" applyFont="1" applyAlignment="1">
      <alignment horizontal="right"/>
    </xf>
    <xf numFmtId="0" fontId="50" fillId="0" borderId="13" xfId="0" applyFont="1" applyBorder="1" applyAlignment="1"/>
    <xf numFmtId="0" fontId="50" fillId="0" borderId="0" xfId="0" applyFont="1" applyAlignment="1"/>
    <xf numFmtId="0" fontId="44" fillId="5" borderId="0" xfId="0" applyFont="1" applyFill="1" applyAlignment="1"/>
    <xf numFmtId="0" fontId="0" fillId="5" borderId="0" xfId="0" applyFill="1" applyAlignment="1"/>
    <xf numFmtId="0" fontId="44" fillId="0" borderId="13" xfId="0" applyFont="1" applyBorder="1" applyAlignment="1"/>
    <xf numFmtId="0" fontId="31" fillId="2" borderId="60" xfId="0" applyFont="1" applyFill="1" applyBorder="1" applyAlignment="1">
      <alignment horizontal="center" vertical="center" wrapText="1"/>
    </xf>
    <xf numFmtId="0" fontId="21" fillId="2" borderId="8" xfId="0" applyFont="1" applyFill="1" applyBorder="1" applyAlignment="1">
      <alignment horizontal="center"/>
    </xf>
    <xf numFmtId="0" fontId="21" fillId="2" borderId="11" xfId="0" applyFont="1" applyFill="1" applyBorder="1" applyAlignment="1">
      <alignment horizontal="center"/>
    </xf>
    <xf numFmtId="0" fontId="6" fillId="0" borderId="0" xfId="0" applyFont="1" applyAlignment="1">
      <alignment horizontal="center" vertical="center" shrinkToFit="1"/>
    </xf>
    <xf numFmtId="0" fontId="0" fillId="0" borderId="27" xfId="0" applyBorder="1" applyAlignment="1">
      <alignment horizontal="center" vertical="center" shrinkToFit="1"/>
    </xf>
    <xf numFmtId="0" fontId="0" fillId="0" borderId="19" xfId="0" applyBorder="1" applyAlignment="1">
      <alignment horizontal="center" vertical="center" shrinkToFit="1"/>
    </xf>
    <xf numFmtId="0" fontId="0" fillId="0" borderId="5" xfId="0" applyBorder="1" applyAlignment="1">
      <alignment horizontal="center" vertical="center" shrinkToFit="1"/>
    </xf>
    <xf numFmtId="0" fontId="13" fillId="0" borderId="0" xfId="0" applyFont="1" applyAlignment="1">
      <alignment horizontal="center" vertical="center" shrinkToFit="1"/>
    </xf>
    <xf numFmtId="0" fontId="13" fillId="0" borderId="5" xfId="0" applyFont="1" applyBorder="1" applyAlignment="1">
      <alignment horizontal="center" vertical="center" shrinkToFit="1"/>
    </xf>
    <xf numFmtId="0" fontId="15" fillId="0" borderId="5" xfId="0" applyFont="1" applyBorder="1" applyAlignment="1">
      <alignment horizontal="center" vertical="center" shrinkToFit="1"/>
    </xf>
    <xf numFmtId="0" fontId="14" fillId="0" borderId="0" xfId="0" applyFont="1" applyAlignment="1">
      <alignment shrinkToFit="1"/>
    </xf>
    <xf numFmtId="0" fontId="8" fillId="0" borderId="0" xfId="0" applyFont="1" applyAlignment="1">
      <alignment shrinkToFit="1"/>
    </xf>
    <xf numFmtId="0" fontId="0" fillId="0" borderId="0" xfId="0" applyAlignment="1">
      <alignment shrinkToFit="1"/>
    </xf>
    <xf numFmtId="0" fontId="54" fillId="0" borderId="5" xfId="0" applyFont="1" applyBorder="1" applyAlignment="1">
      <alignment horizontal="center" vertical="center" wrapText="1" shrinkToFit="1"/>
    </xf>
    <xf numFmtId="0" fontId="4" fillId="0" borderId="0" xfId="0" applyFont="1" applyAlignment="1">
      <alignment horizontal="center" vertical="center" wrapText="1" shrinkToFit="1"/>
    </xf>
    <xf numFmtId="0" fontId="21" fillId="2" borderId="55" xfId="0" applyFont="1" applyFill="1" applyBorder="1" applyAlignment="1">
      <alignment horizontal="center" shrinkToFit="1"/>
    </xf>
    <xf numFmtId="0" fontId="21" fillId="2" borderId="15" xfId="0" applyFont="1" applyFill="1" applyBorder="1" applyAlignment="1">
      <alignment horizontal="center" shrinkToFit="1"/>
    </xf>
    <xf numFmtId="0" fontId="21" fillId="2" borderId="9" xfId="0" applyFont="1" applyFill="1" applyBorder="1" applyAlignment="1">
      <alignment horizontal="center" shrinkToFit="1"/>
    </xf>
    <xf numFmtId="0" fontId="21" fillId="2" borderId="20" xfId="0" applyFont="1" applyFill="1" applyBorder="1" applyAlignment="1">
      <alignment horizontal="center" shrinkToFit="1"/>
    </xf>
    <xf numFmtId="0" fontId="17" fillId="2" borderId="13" xfId="0" applyFont="1" applyFill="1" applyBorder="1" applyAlignment="1" applyProtection="1">
      <alignment horizontal="center" shrinkToFit="1"/>
      <protection locked="0"/>
    </xf>
    <xf numFmtId="0" fontId="59" fillId="0" borderId="7" xfId="3" applyFont="1" applyBorder="1" applyProtection="1">
      <protection locked="0"/>
    </xf>
    <xf numFmtId="0" fontId="60" fillId="0" borderId="9" xfId="3" applyFont="1" applyBorder="1" applyProtection="1">
      <protection locked="0"/>
    </xf>
    <xf numFmtId="0" fontId="59" fillId="0" borderId="13" xfId="3" applyFont="1" applyBorder="1" applyProtection="1">
      <protection locked="0"/>
    </xf>
    <xf numFmtId="0" fontId="60" fillId="0" borderId="15" xfId="3" applyFont="1" applyBorder="1" applyProtection="1">
      <protection locked="0"/>
    </xf>
    <xf numFmtId="0" fontId="58" fillId="0" borderId="9" xfId="3" applyFont="1" applyBorder="1" applyProtection="1">
      <protection locked="0"/>
    </xf>
    <xf numFmtId="0" fontId="58" fillId="0" borderId="15" xfId="3" applyFont="1" applyBorder="1" applyProtection="1">
      <protection locked="0"/>
    </xf>
    <xf numFmtId="0" fontId="59" fillId="0" borderId="13" xfId="3" applyFont="1" applyBorder="1" applyAlignment="1" applyProtection="1">
      <alignment shrinkToFit="1"/>
      <protection locked="0"/>
    </xf>
    <xf numFmtId="0" fontId="60" fillId="0" borderId="15" xfId="3" applyFont="1" applyBorder="1" applyAlignment="1" applyProtection="1">
      <alignment shrinkToFit="1"/>
      <protection locked="0"/>
    </xf>
    <xf numFmtId="0" fontId="31" fillId="2" borderId="51" xfId="0" applyFont="1" applyFill="1" applyBorder="1" applyAlignment="1">
      <alignment horizontal="center" vertical="center" wrapText="1"/>
    </xf>
    <xf numFmtId="0" fontId="21" fillId="2" borderId="61" xfId="0" applyFont="1" applyFill="1" applyBorder="1" applyAlignment="1">
      <alignment horizontal="center"/>
    </xf>
    <xf numFmtId="0" fontId="17" fillId="2" borderId="33" xfId="0" applyFont="1" applyFill="1" applyBorder="1" applyAlignment="1" applyProtection="1">
      <alignment horizontal="center" shrinkToFit="1"/>
      <protection locked="0"/>
    </xf>
    <xf numFmtId="0" fontId="21" fillId="2" borderId="58" xfId="0" applyFont="1" applyFill="1" applyBorder="1" applyAlignment="1">
      <alignment horizontal="center" shrinkToFit="1"/>
    </xf>
    <xf numFmtId="0" fontId="21" fillId="2" borderId="47" xfId="0" applyFont="1" applyFill="1" applyBorder="1" applyAlignment="1">
      <alignment horizontal="center" shrinkToFit="1"/>
    </xf>
    <xf numFmtId="0" fontId="17" fillId="2" borderId="63" xfId="0" applyFont="1" applyFill="1" applyBorder="1" applyAlignment="1">
      <alignment horizontal="center" shrinkToFit="1"/>
    </xf>
    <xf numFmtId="0" fontId="17" fillId="2" borderId="7" xfId="0" applyFont="1" applyFill="1" applyBorder="1" applyAlignment="1" applyProtection="1">
      <alignment horizontal="center" shrinkToFit="1"/>
      <protection locked="0"/>
    </xf>
    <xf numFmtId="0" fontId="17" fillId="2" borderId="64" xfId="0" applyFont="1" applyFill="1" applyBorder="1" applyAlignment="1">
      <alignment horizontal="center" shrinkToFit="1"/>
    </xf>
    <xf numFmtId="0" fontId="17" fillId="2" borderId="64" xfId="0" applyFont="1" applyFill="1" applyBorder="1" applyAlignment="1">
      <alignment horizontal="center" vertical="center" shrinkToFit="1"/>
    </xf>
    <xf numFmtId="0" fontId="17" fillId="2" borderId="18" xfId="0" applyFont="1" applyFill="1" applyBorder="1" applyAlignment="1" applyProtection="1">
      <alignment horizontal="center" shrinkToFit="1"/>
      <protection locked="0"/>
    </xf>
    <xf numFmtId="0" fontId="17" fillId="2" borderId="32" xfId="0" applyFont="1" applyFill="1" applyBorder="1" applyAlignment="1" applyProtection="1">
      <alignment horizontal="center" shrinkToFit="1"/>
      <protection locked="0"/>
    </xf>
    <xf numFmtId="0" fontId="0" fillId="2" borderId="33" xfId="0" applyFill="1" applyBorder="1" applyAlignment="1">
      <alignment horizontal="center" vertical="center"/>
    </xf>
    <xf numFmtId="0" fontId="0" fillId="2" borderId="33" xfId="0" applyFill="1" applyBorder="1" applyAlignment="1" applyProtection="1">
      <alignment horizontal="center" vertical="center"/>
      <protection locked="0"/>
    </xf>
    <xf numFmtId="0" fontId="59" fillId="0" borderId="33" xfId="3" applyFont="1" applyBorder="1" applyProtection="1">
      <protection locked="0"/>
    </xf>
    <xf numFmtId="0" fontId="60" fillId="0" borderId="58" xfId="3" applyFont="1" applyBorder="1" applyProtection="1">
      <protection locked="0"/>
    </xf>
    <xf numFmtId="0" fontId="44" fillId="0" borderId="0" xfId="0" applyFont="1" applyAlignment="1">
      <alignment horizontal="left" vertical="center"/>
    </xf>
    <xf numFmtId="0" fontId="47" fillId="0" borderId="0" xfId="0" applyFont="1" applyAlignment="1">
      <alignment horizontal="left" vertical="top"/>
    </xf>
    <xf numFmtId="0" fontId="48" fillId="0" borderId="0" xfId="0" applyFont="1" applyAlignment="1">
      <alignment horizontal="left" vertical="center" wrapText="1"/>
    </xf>
    <xf numFmtId="0" fontId="46" fillId="0" borderId="0" xfId="0" applyFont="1" applyAlignment="1">
      <alignment horizontal="center" shrinkToFit="1"/>
    </xf>
    <xf numFmtId="0" fontId="44" fillId="0" borderId="0" xfId="0" applyFont="1" applyAlignment="1">
      <alignment horizontal="left" vertical="center" wrapText="1"/>
    </xf>
    <xf numFmtId="0" fontId="24" fillId="2" borderId="0" xfId="0" applyFont="1" applyFill="1" applyAlignment="1">
      <alignment horizontal="center" vertical="center"/>
    </xf>
    <xf numFmtId="0" fontId="25" fillId="2" borderId="0" xfId="0" applyFont="1" applyFill="1" applyAlignment="1">
      <alignment horizontal="center" vertical="center"/>
    </xf>
    <xf numFmtId="0" fontId="21" fillId="2" borderId="37" xfId="0" applyFont="1" applyFill="1" applyBorder="1" applyAlignment="1">
      <alignment horizontal="center" vertical="center" textRotation="255"/>
    </xf>
    <xf numFmtId="0" fontId="21" fillId="2" borderId="40" xfId="0" applyFont="1" applyFill="1" applyBorder="1" applyAlignment="1">
      <alignment horizontal="center" vertical="center" textRotation="255"/>
    </xf>
    <xf numFmtId="0" fontId="21" fillId="2" borderId="43" xfId="0" applyFont="1" applyFill="1" applyBorder="1" applyAlignment="1">
      <alignment horizontal="center" vertical="center" textRotation="255"/>
    </xf>
    <xf numFmtId="0" fontId="17" fillId="2" borderId="41" xfId="0" applyFont="1" applyFill="1" applyBorder="1" applyAlignment="1">
      <alignment horizontal="center" vertical="center" shrinkToFit="1"/>
    </xf>
    <xf numFmtId="0" fontId="17" fillId="2" borderId="44" xfId="0" applyFont="1" applyFill="1" applyBorder="1" applyAlignment="1">
      <alignment horizontal="center" vertical="center" shrinkToFit="1"/>
    </xf>
    <xf numFmtId="0" fontId="30" fillId="3" borderId="0" xfId="0" applyFont="1" applyFill="1" applyAlignment="1" applyProtection="1">
      <alignment horizontal="center" shrinkToFit="1"/>
      <protection locked="0"/>
    </xf>
    <xf numFmtId="0" fontId="30" fillId="2" borderId="0" xfId="0" applyFont="1" applyFill="1" applyAlignment="1">
      <alignment horizontal="left" shrinkToFit="1"/>
    </xf>
    <xf numFmtId="0" fontId="22" fillId="2" borderId="0" xfId="0" applyFont="1" applyFill="1" applyAlignment="1">
      <alignment horizontal="center"/>
    </xf>
    <xf numFmtId="0" fontId="22" fillId="2" borderId="32" xfId="0" applyFont="1" applyFill="1" applyBorder="1" applyAlignment="1">
      <alignment horizontal="center" vertical="center"/>
    </xf>
    <xf numFmtId="0" fontId="22" fillId="2" borderId="33" xfId="0" applyFont="1" applyFill="1" applyBorder="1" applyAlignment="1">
      <alignment horizontal="center" vertical="center"/>
    </xf>
    <xf numFmtId="0" fontId="21" fillId="2" borderId="41" xfId="0" applyFont="1" applyFill="1" applyBorder="1" applyAlignment="1">
      <alignment horizontal="center" shrinkToFit="1"/>
    </xf>
    <xf numFmtId="0" fontId="21" fillId="2" borderId="44" xfId="0" applyFont="1" applyFill="1" applyBorder="1" applyAlignment="1">
      <alignment horizontal="center" shrinkToFit="1"/>
    </xf>
    <xf numFmtId="0" fontId="17" fillId="2" borderId="48" xfId="0" applyFont="1" applyFill="1" applyBorder="1" applyAlignment="1">
      <alignment horizontal="center" vertical="center" shrinkToFit="1"/>
    </xf>
    <xf numFmtId="0" fontId="17" fillId="2" borderId="64" xfId="0" applyFont="1" applyFill="1" applyBorder="1" applyAlignment="1">
      <alignment horizontal="center" vertical="center" shrinkToFit="1"/>
    </xf>
    <xf numFmtId="0" fontId="17" fillId="2" borderId="62" xfId="0" applyFont="1" applyFill="1" applyBorder="1" applyAlignment="1">
      <alignment horizontal="center" vertical="center" shrinkToFit="1"/>
    </xf>
    <xf numFmtId="0" fontId="28" fillId="2" borderId="0" xfId="0" applyFont="1" applyFill="1" applyAlignment="1">
      <alignment horizontal="center"/>
    </xf>
    <xf numFmtId="0" fontId="21" fillId="2" borderId="64" xfId="0" applyFont="1" applyFill="1" applyBorder="1" applyAlignment="1">
      <alignment horizontal="center" shrinkToFit="1"/>
    </xf>
    <xf numFmtId="0" fontId="21" fillId="2" borderId="62" xfId="0" applyFont="1" applyFill="1" applyBorder="1" applyAlignment="1">
      <alignment horizontal="center" shrinkToFit="1"/>
    </xf>
    <xf numFmtId="0" fontId="9" fillId="0" borderId="8" xfId="0" applyFont="1" applyBorder="1" applyAlignment="1">
      <alignment horizontal="right" wrapText="1"/>
    </xf>
    <xf numFmtId="0" fontId="0" fillId="0" borderId="14" xfId="0" applyBorder="1" applyAlignment="1">
      <alignment horizontal="right" wrapText="1"/>
    </xf>
    <xf numFmtId="0" fontId="9" fillId="0" borderId="11" xfId="0" applyFont="1" applyBorder="1" applyAlignment="1">
      <alignment horizontal="right"/>
    </xf>
    <xf numFmtId="0" fontId="9" fillId="0" borderId="16" xfId="0" applyFont="1" applyBorder="1" applyAlignment="1">
      <alignment horizontal="right"/>
    </xf>
    <xf numFmtId="0" fontId="9" fillId="0" borderId="22" xfId="0" applyFont="1" applyBorder="1" applyAlignment="1">
      <alignment horizontal="right"/>
    </xf>
    <xf numFmtId="0" fontId="9" fillId="0" borderId="14" xfId="0" applyFont="1" applyBorder="1" applyAlignment="1">
      <alignment horizontal="right" wrapText="1"/>
    </xf>
    <xf numFmtId="0" fontId="0" fillId="0" borderId="19" xfId="0" applyBorder="1" applyAlignment="1">
      <alignment horizontal="right" wrapText="1"/>
    </xf>
    <xf numFmtId="0" fontId="2" fillId="0" borderId="6" xfId="0" applyFont="1"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4" fillId="0" borderId="7" xfId="0" applyFont="1"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6" fillId="0" borderId="7" xfId="0" applyFont="1" applyBorder="1" applyAlignment="1">
      <alignment horizontal="center" vertical="center"/>
    </xf>
    <xf numFmtId="0" fontId="54" fillId="0" borderId="8" xfId="0" applyFont="1" applyBorder="1" applyAlignment="1">
      <alignment horizontal="center" vertical="center" wrapText="1" shrinkToFit="1"/>
    </xf>
    <xf numFmtId="0" fontId="24" fillId="0" borderId="14" xfId="0" applyFont="1" applyBorder="1" applyAlignment="1">
      <alignment horizontal="center" vertical="center" wrapText="1" shrinkToFit="1"/>
    </xf>
    <xf numFmtId="0" fontId="24" fillId="0" borderId="19"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0" fillId="0" borderId="13" xfId="0" applyBorder="1" applyAlignment="1">
      <alignment horizontal="center" vertical="center" wrapText="1" shrinkToFit="1"/>
    </xf>
    <xf numFmtId="0" fontId="0" fillId="0" borderId="18" xfId="0" applyBorder="1" applyAlignment="1">
      <alignment horizontal="center" vertical="center" wrapText="1" shrinkToFit="1"/>
    </xf>
    <xf numFmtId="0" fontId="4" fillId="0" borderId="23"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8" fillId="0" borderId="9" xfId="0" applyFont="1" applyBorder="1" applyAlignment="1">
      <alignment horizontal="center" vertical="center" wrapText="1" shrinkToFit="1"/>
    </xf>
    <xf numFmtId="0" fontId="0" fillId="0" borderId="15" xfId="0" applyBorder="1" applyAlignment="1">
      <alignment horizontal="center" vertical="center" wrapText="1" shrinkToFit="1"/>
    </xf>
    <xf numFmtId="0" fontId="0" fillId="0" borderId="20" xfId="0" applyBorder="1" applyAlignment="1">
      <alignment horizontal="center" vertical="center" wrapText="1" shrinkToFit="1"/>
    </xf>
    <xf numFmtId="0" fontId="4" fillId="0" borderId="10" xfId="0" applyFont="1"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55" fillId="0" borderId="8" xfId="0" applyFont="1" applyBorder="1" applyAlignment="1">
      <alignment horizontal="center" vertical="center" wrapText="1" shrinkToFit="1"/>
    </xf>
    <xf numFmtId="0" fontId="56" fillId="0" borderId="14" xfId="0" applyFont="1" applyBorder="1" applyAlignment="1">
      <alignment horizontal="center" vertical="center" wrapText="1" shrinkToFit="1"/>
    </xf>
    <xf numFmtId="0" fontId="56" fillId="0" borderId="19" xfId="0" applyFont="1" applyBorder="1" applyAlignment="1">
      <alignment horizontal="center" vertical="center" wrapText="1" shrinkToFit="1"/>
    </xf>
    <xf numFmtId="0" fontId="33" fillId="0" borderId="0" xfId="0" applyFont="1" applyAlignment="1">
      <alignment horizontal="center" vertical="center"/>
    </xf>
    <xf numFmtId="0" fontId="37" fillId="0" borderId="6" xfId="0" applyFont="1" applyBorder="1" applyAlignment="1">
      <alignment horizontal="center" vertical="center"/>
    </xf>
    <xf numFmtId="0" fontId="37" fillId="0" borderId="9" xfId="0" applyFont="1" applyBorder="1" applyAlignment="1">
      <alignment horizontal="center" vertical="center"/>
    </xf>
    <xf numFmtId="0" fontId="10" fillId="0" borderId="15" xfId="0" applyFont="1" applyBorder="1" applyAlignment="1">
      <alignment horizontal="center" vertical="center"/>
    </xf>
    <xf numFmtId="0" fontId="33" fillId="0" borderId="37" xfId="0" applyFont="1" applyBorder="1" applyAlignment="1">
      <alignment horizontal="center" vertical="center"/>
    </xf>
    <xf numFmtId="0" fontId="33" fillId="0" borderId="52" xfId="0" applyFont="1" applyBorder="1" applyAlignment="1">
      <alignment horizontal="center" vertical="center"/>
    </xf>
    <xf numFmtId="0" fontId="37" fillId="0" borderId="12" xfId="0" applyFont="1" applyBorder="1" applyAlignment="1">
      <alignment horizontal="center" vertical="center"/>
    </xf>
    <xf numFmtId="0" fontId="37" fillId="0" borderId="15" xfId="0" applyFont="1" applyBorder="1" applyAlignment="1">
      <alignment horizontal="center" vertical="center"/>
    </xf>
    <xf numFmtId="0" fontId="33" fillId="0" borderId="53" xfId="0" applyFont="1" applyBorder="1" applyAlignment="1">
      <alignment horizontal="center" vertical="center"/>
    </xf>
    <xf numFmtId="0" fontId="37" fillId="0" borderId="17" xfId="0" applyFont="1" applyBorder="1" applyAlignment="1">
      <alignment horizontal="center" vertical="center"/>
    </xf>
    <xf numFmtId="0" fontId="10" fillId="0" borderId="20" xfId="0" applyFont="1" applyBorder="1" applyAlignment="1">
      <alignment horizontal="center" vertical="center"/>
    </xf>
    <xf numFmtId="0" fontId="33" fillId="0" borderId="43" xfId="0" applyFont="1" applyBorder="1" applyAlignment="1">
      <alignment horizontal="center" vertical="center"/>
    </xf>
    <xf numFmtId="0" fontId="37" fillId="0" borderId="39" xfId="0" applyFont="1" applyBorder="1" applyAlignment="1">
      <alignment horizontal="center" vertical="center"/>
    </xf>
    <xf numFmtId="0" fontId="10" fillId="0" borderId="42" xfId="0" applyFont="1" applyBorder="1" applyAlignment="1">
      <alignment horizontal="center" vertical="center"/>
    </xf>
    <xf numFmtId="0" fontId="37" fillId="0" borderId="37" xfId="0" applyFont="1" applyBorder="1" applyAlignment="1">
      <alignment horizontal="center" vertical="center"/>
    </xf>
    <xf numFmtId="0" fontId="37" fillId="0" borderId="52" xfId="0" applyFont="1" applyBorder="1" applyAlignment="1">
      <alignment horizontal="center" vertical="center"/>
    </xf>
    <xf numFmtId="0" fontId="37" fillId="0" borderId="42" xfId="0" applyFont="1" applyBorder="1" applyAlignment="1">
      <alignment horizontal="center" vertical="center"/>
    </xf>
    <xf numFmtId="0" fontId="37" fillId="0" borderId="53" xfId="0" applyFont="1" applyBorder="1" applyAlignment="1">
      <alignment horizontal="center" vertical="center"/>
    </xf>
    <xf numFmtId="0" fontId="10" fillId="0" borderId="45" xfId="0" applyFont="1" applyBorder="1" applyAlignment="1">
      <alignment horizontal="center" vertical="center"/>
    </xf>
    <xf numFmtId="0" fontId="37" fillId="0" borderId="43" xfId="0" applyFont="1" applyBorder="1" applyAlignment="1">
      <alignment horizontal="center" vertical="center"/>
    </xf>
    <xf numFmtId="0" fontId="39" fillId="4" borderId="0" xfId="0" applyFont="1" applyFill="1" applyAlignment="1">
      <alignment horizontal="left" vertical="center"/>
    </xf>
    <xf numFmtId="0" fontId="37" fillId="0" borderId="31" xfId="0" applyFont="1" applyBorder="1" applyAlignment="1">
      <alignment horizontal="center" vertical="center"/>
    </xf>
    <xf numFmtId="0" fontId="36" fillId="0" borderId="0" xfId="0" applyFont="1" applyAlignment="1">
      <alignment horizontal="left" vertical="center" wrapText="1"/>
    </xf>
    <xf numFmtId="0" fontId="36" fillId="0" borderId="0" xfId="0" applyFont="1" applyAlignment="1">
      <alignment horizontal="left" vertical="top" wrapText="1"/>
    </xf>
    <xf numFmtId="0" fontId="38" fillId="0" borderId="0" xfId="0" applyFont="1" applyAlignment="1">
      <alignment horizontal="left" vertical="center" wrapText="1"/>
    </xf>
    <xf numFmtId="0" fontId="0" fillId="0" borderId="0" xfId="0">
      <alignment vertical="center"/>
    </xf>
    <xf numFmtId="0" fontId="36" fillId="0" borderId="0" xfId="0" applyFont="1" applyAlignment="1">
      <alignment vertical="center" wrapText="1"/>
    </xf>
    <xf numFmtId="0" fontId="38" fillId="0" borderId="0" xfId="0" applyFont="1" applyAlignment="1">
      <alignment horizontal="left" vertical="top" wrapText="1"/>
    </xf>
    <xf numFmtId="0" fontId="41" fillId="0" borderId="13" xfId="0" applyFont="1" applyBorder="1" applyAlignment="1">
      <alignment horizontal="center" vertical="center"/>
    </xf>
    <xf numFmtId="0" fontId="42" fillId="0" borderId="13" xfId="0" applyFont="1" applyBorder="1" applyAlignment="1">
      <alignment horizontal="center" vertical="center" wrapText="1"/>
    </xf>
    <xf numFmtId="0" fontId="42" fillId="0" borderId="13" xfId="0" applyFont="1" applyBorder="1" applyAlignment="1">
      <alignment horizontal="center" vertical="center"/>
    </xf>
    <xf numFmtId="0" fontId="40" fillId="0" borderId="0" xfId="0" applyFont="1" applyAlignment="1">
      <alignment horizontal="center" vertical="center"/>
    </xf>
    <xf numFmtId="0" fontId="25" fillId="0" borderId="55" xfId="0" applyFont="1" applyBorder="1" applyAlignment="1">
      <alignment horizontal="center" vertical="center"/>
    </xf>
    <xf numFmtId="0" fontId="25" fillId="0" borderId="48" xfId="0" applyFont="1" applyBorder="1" applyAlignment="1">
      <alignment horizontal="center" vertical="center"/>
    </xf>
    <xf numFmtId="0" fontId="25" fillId="0" borderId="56" xfId="0" applyFont="1" applyBorder="1" applyAlignment="1">
      <alignment horizontal="center" vertical="center"/>
    </xf>
    <xf numFmtId="0" fontId="25" fillId="0" borderId="24" xfId="0" applyFont="1" applyBorder="1" applyAlignment="1">
      <alignment horizontal="center" vertical="center"/>
    </xf>
    <xf numFmtId="0" fontId="25" fillId="0" borderId="0" xfId="0" applyFont="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5" fillId="0" borderId="31" xfId="0" applyFont="1" applyBorder="1" applyAlignment="1">
      <alignment horizontal="center" vertical="center"/>
    </xf>
    <xf numFmtId="0" fontId="25" fillId="0" borderId="59" xfId="0" applyFont="1" applyBorder="1" applyAlignment="1">
      <alignment horizontal="center" vertical="center"/>
    </xf>
    <xf numFmtId="0" fontId="23" fillId="0" borderId="0" xfId="0" applyFont="1" applyAlignment="1">
      <alignment horizontal="center" vertical="center"/>
    </xf>
    <xf numFmtId="0" fontId="23" fillId="0" borderId="31" xfId="0" applyFont="1" applyBorder="1" applyAlignment="1">
      <alignment horizontal="center" vertical="center"/>
    </xf>
    <xf numFmtId="0" fontId="42" fillId="0" borderId="55" xfId="0" applyFont="1" applyBorder="1" applyAlignment="1">
      <alignment horizontal="center" vertical="center" wrapText="1"/>
    </xf>
    <xf numFmtId="0" fontId="42" fillId="0" borderId="48" xfId="0" applyFont="1" applyBorder="1" applyAlignment="1">
      <alignment horizontal="center" vertical="center"/>
    </xf>
    <xf numFmtId="0" fontId="42" fillId="0" borderId="56" xfId="0" applyFont="1" applyBorder="1" applyAlignment="1">
      <alignment horizontal="center" vertical="center"/>
    </xf>
    <xf numFmtId="0" fontId="42" fillId="0" borderId="58" xfId="0" applyFont="1" applyBorder="1" applyAlignment="1">
      <alignment horizontal="center" vertical="center"/>
    </xf>
    <xf numFmtId="0" fontId="42" fillId="0" borderId="31" xfId="0" applyFont="1" applyBorder="1" applyAlignment="1">
      <alignment horizontal="center" vertical="center"/>
    </xf>
    <xf numFmtId="0" fontId="42" fillId="0" borderId="59" xfId="0" applyFont="1" applyBorder="1" applyAlignment="1">
      <alignment horizontal="center" vertical="center"/>
    </xf>
    <xf numFmtId="0" fontId="0" fillId="0" borderId="48" xfId="0" applyBorder="1" applyAlignment="1">
      <alignment horizontal="center" vertical="center"/>
    </xf>
    <xf numFmtId="0" fontId="0" fillId="0" borderId="56" xfId="0" applyBorder="1" applyAlignment="1">
      <alignment horizontal="center" vertical="center"/>
    </xf>
    <xf numFmtId="0" fontId="0" fillId="0" borderId="31" xfId="0" applyBorder="1" applyAlignment="1">
      <alignment horizontal="center" vertical="center"/>
    </xf>
    <xf numFmtId="0" fontId="0" fillId="0" borderId="59" xfId="0" applyBorder="1" applyAlignment="1">
      <alignment horizontal="center" vertical="center"/>
    </xf>
    <xf numFmtId="0" fontId="0" fillId="0" borderId="55" xfId="0" applyBorder="1" applyAlignment="1">
      <alignment horizontal="center" vertical="center"/>
    </xf>
    <xf numFmtId="0" fontId="0" fillId="0" borderId="58" xfId="0" applyBorder="1" applyAlignment="1">
      <alignment horizontal="center" vertical="center"/>
    </xf>
    <xf numFmtId="0" fontId="26" fillId="0" borderId="0" xfId="0" applyFont="1" applyAlignment="1">
      <alignment horizontal="left" vertical="center" wrapText="1"/>
    </xf>
    <xf numFmtId="0" fontId="25" fillId="0" borderId="0" xfId="0" applyFont="1" applyAlignment="1">
      <alignment horizontal="left" vertical="center" wrapText="1"/>
    </xf>
  </cellXfs>
  <cellStyles count="5">
    <cellStyle name="ハイパーリンク" xfId="1" builtinId="8"/>
    <cellStyle name="標準" xfId="0" builtinId="0"/>
    <cellStyle name="標準 11" xfId="4" xr:uid="{ED4A0EC2-547E-4CFB-917F-DDE91F7C5DBF}"/>
    <cellStyle name="標準 2" xfId="3" xr:uid="{C02B6F5F-B507-4CC3-B29F-03295DD79C96}"/>
    <cellStyle name="標準 3" xfId="2" xr:uid="{D978A559-15EE-4284-8B40-EA7B70D92F93}"/>
  </cellStyles>
  <dxfs count="7">
    <dxf>
      <font>
        <color theme="0"/>
      </font>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161924</xdr:colOff>
      <xdr:row>15</xdr:row>
      <xdr:rowOff>57151</xdr:rowOff>
    </xdr:from>
    <xdr:to>
      <xdr:col>3</xdr:col>
      <xdr:colOff>76199</xdr:colOff>
      <xdr:row>22</xdr:row>
      <xdr:rowOff>57151</xdr:rowOff>
    </xdr:to>
    <xdr:sp macro="" textlink="">
      <xdr:nvSpPr>
        <xdr:cNvPr id="14" name="AutoShape 1">
          <a:extLst>
            <a:ext uri="{FF2B5EF4-FFF2-40B4-BE49-F238E27FC236}">
              <a16:creationId xmlns:a16="http://schemas.microsoft.com/office/drawing/2014/main" id="{00000000-0008-0000-0000-00000E000000}"/>
            </a:ext>
          </a:extLst>
        </xdr:cNvPr>
        <xdr:cNvSpPr>
          <a:spLocks noChangeArrowheads="1"/>
        </xdr:cNvSpPr>
      </xdr:nvSpPr>
      <xdr:spPr bwMode="auto">
        <a:xfrm>
          <a:off x="161924" y="6400801"/>
          <a:ext cx="2181225" cy="2019300"/>
        </a:xfrm>
        <a:prstGeom prst="wedgeRoundRectCallout">
          <a:avLst>
            <a:gd name="adj1" fmla="val -21629"/>
            <a:gd name="adj2" fmla="val -7492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・選手名の入力</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・フリガナの入力</a:t>
          </a:r>
        </a:p>
        <a:p>
          <a:pPr algn="l" rtl="0">
            <a:lnSpc>
              <a:spcPts val="1300"/>
            </a:lnSpc>
            <a:defRPr sz="1000"/>
          </a:pPr>
          <a:r>
            <a:rPr lang="ja-JP" altLang="en-US" sz="1100" b="0" i="0" strike="noStrike">
              <a:solidFill>
                <a:srgbClr val="000000"/>
              </a:solidFill>
              <a:latin typeface="ＭＳ Ｐゴシック"/>
              <a:ea typeface="ＭＳ Ｐゴシック"/>
            </a:rPr>
            <a:t>・ナンバーカードの入力</a:t>
          </a:r>
        </a:p>
        <a:p>
          <a:pPr algn="l" rtl="0">
            <a:lnSpc>
              <a:spcPts val="1300"/>
            </a:lnSpc>
            <a:defRPr sz="1000"/>
          </a:pPr>
          <a:r>
            <a:rPr lang="ja-JP" altLang="en-US" sz="1100" b="0" i="0" strike="noStrike">
              <a:solidFill>
                <a:srgbClr val="000000"/>
              </a:solidFill>
              <a:latin typeface="ＭＳ Ｐゴシック"/>
              <a:ea typeface="ＭＳ Ｐゴシック"/>
            </a:rPr>
            <a:t>・県大会参加の有無</a:t>
          </a:r>
          <a:endParaRPr lang="en-US" altLang="ja-JP" sz="1100" b="0" i="0" strike="noStrike">
            <a:solidFill>
              <a:srgbClr val="000000"/>
            </a:solidFill>
            <a:latin typeface="ＭＳ Ｐゴシック"/>
            <a:ea typeface="ＭＳ Ｐゴシック"/>
          </a:endParaRPr>
        </a:p>
        <a:p>
          <a:pPr algn="l" rtl="0">
            <a:lnSpc>
              <a:spcPts val="1300"/>
            </a:lnSpc>
            <a:defRPr sz="1000"/>
          </a:pPr>
          <a:r>
            <a:rPr lang="ja-JP" altLang="en-US" sz="1100" b="0" i="0" strike="noStrike">
              <a:solidFill>
                <a:srgbClr val="000000"/>
              </a:solidFill>
              <a:latin typeface="ＭＳ Ｐゴシック"/>
              <a:ea typeface="ＭＳ Ｐゴシック"/>
            </a:rPr>
            <a:t>・個人情報記載の有無</a:t>
          </a:r>
          <a:endParaRPr lang="en-US" altLang="ja-JP" sz="1100" b="0" i="0" strike="noStrike">
            <a:solidFill>
              <a:srgbClr val="000000"/>
            </a:solidFill>
            <a:latin typeface="ＭＳ Ｐゴシック"/>
            <a:ea typeface="ＭＳ Ｐゴシック"/>
          </a:endParaRPr>
        </a:p>
        <a:p>
          <a:pPr algn="l" rtl="0">
            <a:lnSpc>
              <a:spcPts val="1300"/>
            </a:lnSpc>
            <a:defRPr sz="1000"/>
          </a:pPr>
          <a:r>
            <a:rPr lang="ja-JP" altLang="en-US" sz="1100" b="0" i="0" strike="noStrike">
              <a:solidFill>
                <a:srgbClr val="000000"/>
              </a:solidFill>
              <a:latin typeface="ＭＳ Ｐゴシック"/>
              <a:ea typeface="ＭＳ Ｐゴシック"/>
            </a:rPr>
            <a:t>・学校名の入力</a:t>
          </a:r>
        </a:p>
        <a:p>
          <a:pPr algn="l" rtl="0">
            <a:defRPr sz="1000"/>
          </a:pPr>
          <a:r>
            <a:rPr lang="ja-JP" altLang="en-US" sz="1100" b="0" i="0" strike="noStrike">
              <a:solidFill>
                <a:srgbClr val="000000"/>
              </a:solidFill>
              <a:latin typeface="ＭＳ Ｐゴシック"/>
              <a:ea typeface="ＭＳ Ｐゴシック"/>
            </a:rPr>
            <a:t>・校長名の入力</a:t>
          </a:r>
        </a:p>
        <a:p>
          <a:pPr algn="l" rtl="0">
            <a:lnSpc>
              <a:spcPts val="1300"/>
            </a:lnSpc>
            <a:defRPr sz="1000"/>
          </a:pPr>
          <a:r>
            <a:rPr lang="ja-JP" altLang="en-US" sz="1100" b="0" i="0" strike="noStrike">
              <a:solidFill>
                <a:srgbClr val="000000"/>
              </a:solidFill>
              <a:latin typeface="ＭＳ Ｐゴシック"/>
              <a:ea typeface="ＭＳ Ｐゴシック"/>
            </a:rPr>
            <a:t>・主将の入力作業</a:t>
          </a:r>
          <a:endParaRPr lang="en-US" altLang="ja-JP" sz="1100" b="0" i="0" strike="noStrike">
            <a:solidFill>
              <a:srgbClr val="000000"/>
            </a:solidFill>
            <a:latin typeface="ＭＳ Ｐゴシック"/>
            <a:ea typeface="ＭＳ Ｐゴシック"/>
          </a:endParaRPr>
        </a:p>
        <a:p>
          <a:pPr algn="l" rtl="0">
            <a:lnSpc>
              <a:spcPts val="1300"/>
            </a:lnSpc>
            <a:defRPr sz="1000"/>
          </a:pPr>
          <a:r>
            <a:rPr lang="en-US" altLang="ja-JP" sz="1100" b="0" i="0" strike="noStrike">
              <a:solidFill>
                <a:srgbClr val="FF0000"/>
              </a:solidFill>
              <a:latin typeface="ＭＳ Ｐゴシック"/>
              <a:ea typeface="ＭＳ Ｐゴシック"/>
            </a:rPr>
            <a:t>※</a:t>
          </a:r>
          <a:r>
            <a:rPr lang="ja-JP" altLang="en-US" sz="1100" b="0" i="0" strike="noStrike">
              <a:solidFill>
                <a:srgbClr val="FF0000"/>
              </a:solidFill>
              <a:latin typeface="ＭＳ Ｐゴシック"/>
              <a:ea typeface="ＭＳ Ｐゴシック"/>
            </a:rPr>
            <a:t>名前の入力は姓と名の間にスペースを空けてください。</a:t>
          </a:r>
        </a:p>
      </xdr:txBody>
    </xdr:sp>
    <xdr:clientData/>
  </xdr:twoCellAnchor>
  <xdr:twoCellAnchor>
    <xdr:from>
      <xdr:col>3</xdr:col>
      <xdr:colOff>152399</xdr:colOff>
      <xdr:row>12</xdr:row>
      <xdr:rowOff>190500</xdr:rowOff>
    </xdr:from>
    <xdr:to>
      <xdr:col>3</xdr:col>
      <xdr:colOff>561974</xdr:colOff>
      <xdr:row>12</xdr:row>
      <xdr:rowOff>476250</xdr:rowOff>
    </xdr:to>
    <xdr:sp macro="" textlink="">
      <xdr:nvSpPr>
        <xdr:cNvPr id="15" name="AutoShape 2">
          <a:extLst>
            <a:ext uri="{FF2B5EF4-FFF2-40B4-BE49-F238E27FC236}">
              <a16:creationId xmlns:a16="http://schemas.microsoft.com/office/drawing/2014/main" id="{00000000-0008-0000-0000-00000F000000}"/>
            </a:ext>
          </a:extLst>
        </xdr:cNvPr>
        <xdr:cNvSpPr>
          <a:spLocks noChangeArrowheads="1"/>
        </xdr:cNvSpPr>
      </xdr:nvSpPr>
      <xdr:spPr bwMode="auto">
        <a:xfrm>
          <a:off x="2419349" y="4610100"/>
          <a:ext cx="409575" cy="285750"/>
        </a:xfrm>
        <a:prstGeom prst="rightArrow">
          <a:avLst>
            <a:gd name="adj1" fmla="val 50000"/>
            <a:gd name="adj2" fmla="val 58333"/>
          </a:avLst>
        </a:prstGeom>
        <a:solidFill>
          <a:srgbClr val="FFFFFF"/>
        </a:solidFill>
        <a:ln w="9525">
          <a:solidFill>
            <a:srgbClr val="000000"/>
          </a:solidFill>
          <a:miter lim="800000"/>
          <a:headEnd/>
          <a:tailEnd/>
        </a:ln>
      </xdr:spPr>
    </xdr:sp>
    <xdr:clientData/>
  </xdr:twoCellAnchor>
  <xdr:twoCellAnchor>
    <xdr:from>
      <xdr:col>4</xdr:col>
      <xdr:colOff>200025</xdr:colOff>
      <xdr:row>15</xdr:row>
      <xdr:rowOff>57149</xdr:rowOff>
    </xdr:from>
    <xdr:to>
      <xdr:col>6</xdr:col>
      <xdr:colOff>28575</xdr:colOff>
      <xdr:row>23</xdr:row>
      <xdr:rowOff>9525</xdr:rowOff>
    </xdr:to>
    <xdr:sp macro="" textlink="">
      <xdr:nvSpPr>
        <xdr:cNvPr id="16" name="AutoShape 3">
          <a:extLst>
            <a:ext uri="{FF2B5EF4-FFF2-40B4-BE49-F238E27FC236}">
              <a16:creationId xmlns:a16="http://schemas.microsoft.com/office/drawing/2014/main" id="{00000000-0008-0000-0000-000010000000}"/>
            </a:ext>
          </a:extLst>
        </xdr:cNvPr>
        <xdr:cNvSpPr>
          <a:spLocks noChangeArrowheads="1"/>
        </xdr:cNvSpPr>
      </xdr:nvSpPr>
      <xdr:spPr bwMode="auto">
        <a:xfrm>
          <a:off x="3152775" y="6086474"/>
          <a:ext cx="1809750" cy="2276476"/>
        </a:xfrm>
        <a:prstGeom prst="wedgeRoundRectCallout">
          <a:avLst>
            <a:gd name="adj1" fmla="val -22106"/>
            <a:gd name="adj2" fmla="val -6631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・申込用紙シート</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男女）にナンバーカードのみ記入。</a:t>
          </a:r>
          <a:endParaRPr lang="en-US" altLang="ja-JP" sz="1100" b="0" i="0" strike="noStrike">
            <a:solidFill>
              <a:srgbClr val="000000"/>
            </a:solidFill>
            <a:latin typeface="ＭＳ Ｐゴシック"/>
            <a:ea typeface="ＭＳ Ｐゴシック"/>
          </a:endParaRPr>
        </a:p>
        <a:p>
          <a:pPr algn="l" rtl="0">
            <a:lnSpc>
              <a:spcPts val="1300"/>
            </a:lnSpc>
            <a:defRPr sz="1000"/>
          </a:pPr>
          <a:r>
            <a:rPr lang="en-US" altLang="ja-JP" sz="1100" b="0" i="0" strike="noStrike">
              <a:solidFill>
                <a:srgbClr val="FF0000"/>
              </a:solidFill>
              <a:latin typeface="ＭＳ Ｐゴシック"/>
              <a:ea typeface="ＭＳ Ｐゴシック"/>
            </a:rPr>
            <a:t>※</a:t>
          </a:r>
          <a:r>
            <a:rPr lang="ja-JP" altLang="en-US" sz="1100" b="0" i="0" strike="noStrike">
              <a:solidFill>
                <a:srgbClr val="FF0000"/>
              </a:solidFill>
              <a:latin typeface="ＭＳ Ｐゴシック"/>
              <a:ea typeface="ＭＳ Ｐゴシック"/>
            </a:rPr>
            <a:t>選手名、学校名が自動的に入力されます。</a:t>
          </a:r>
          <a:endParaRPr lang="en-US" altLang="ja-JP" sz="1100" b="0" i="0" strike="noStrike">
            <a:solidFill>
              <a:srgbClr val="FF0000"/>
            </a:solidFill>
            <a:latin typeface="ＭＳ Ｐゴシック"/>
            <a:ea typeface="ＭＳ Ｐゴシック"/>
          </a:endParaRPr>
        </a:p>
        <a:p>
          <a:pPr algn="l" rtl="0">
            <a:lnSpc>
              <a:spcPts val="1300"/>
            </a:lnSpc>
            <a:defRPr sz="1000"/>
          </a:pPr>
          <a:r>
            <a:rPr lang="ja-JP" altLang="en-US" sz="1100" b="0" i="0" strike="noStrike">
              <a:solidFill>
                <a:srgbClr val="000000"/>
              </a:solidFill>
              <a:latin typeface="ＭＳ Ｐゴシック"/>
              <a:ea typeface="ＭＳ Ｐゴシック"/>
            </a:rPr>
            <a:t>・Ａ４のサイズでプリントアウトし、公印を押印して事務局に提出</a:t>
          </a:r>
        </a:p>
        <a:p>
          <a:pPr algn="l" rtl="0">
            <a:lnSpc>
              <a:spcPts val="1300"/>
            </a:lnSpc>
            <a:defRPr sz="1000"/>
          </a:pPr>
          <a:r>
            <a:rPr lang="ja-JP" altLang="en-US" sz="1100" b="0" i="0" strike="noStrike">
              <a:solidFill>
                <a:srgbClr val="000000"/>
              </a:solidFill>
              <a:latin typeface="ＭＳ Ｐゴシック"/>
              <a:ea typeface="ＭＳ Ｐゴシック"/>
            </a:rPr>
            <a:t>・個票をプリントアウトし、切り取って提出してください。</a:t>
          </a:r>
        </a:p>
        <a:p>
          <a:pPr algn="l" rtl="0">
            <a:lnSpc>
              <a:spcPts val="1300"/>
            </a:lnSpc>
            <a:defRPr sz="1000"/>
          </a:pPr>
          <a:r>
            <a:rPr lang="en-US" altLang="ja-JP" sz="1100" b="0" i="0" strike="noStrike">
              <a:solidFill>
                <a:srgbClr val="FF0000"/>
              </a:solidFill>
              <a:latin typeface="ＭＳ Ｐゴシック"/>
              <a:ea typeface="ＭＳ Ｐゴシック"/>
            </a:rPr>
            <a:t>※</a:t>
          </a:r>
          <a:r>
            <a:rPr lang="ja-JP" altLang="en-US" sz="1100" b="0" i="0" strike="noStrike">
              <a:solidFill>
                <a:srgbClr val="FF0000"/>
              </a:solidFill>
              <a:latin typeface="ＭＳ Ｐゴシック"/>
              <a:ea typeface="ＭＳ Ｐゴシック"/>
            </a:rPr>
            <a:t>女子の個票はカラーでプリントアウトしてください。</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6</xdr:col>
      <xdr:colOff>438150</xdr:colOff>
      <xdr:row>12</xdr:row>
      <xdr:rowOff>238125</xdr:rowOff>
    </xdr:from>
    <xdr:to>
      <xdr:col>7</xdr:col>
      <xdr:colOff>342900</xdr:colOff>
      <xdr:row>12</xdr:row>
      <xdr:rowOff>523875</xdr:rowOff>
    </xdr:to>
    <xdr:sp macro="" textlink="">
      <xdr:nvSpPr>
        <xdr:cNvPr id="17" name="AutoShape 4">
          <a:extLst>
            <a:ext uri="{FF2B5EF4-FFF2-40B4-BE49-F238E27FC236}">
              <a16:creationId xmlns:a16="http://schemas.microsoft.com/office/drawing/2014/main" id="{00000000-0008-0000-0000-000011000000}"/>
            </a:ext>
          </a:extLst>
        </xdr:cNvPr>
        <xdr:cNvSpPr>
          <a:spLocks noChangeArrowheads="1"/>
        </xdr:cNvSpPr>
      </xdr:nvSpPr>
      <xdr:spPr bwMode="auto">
        <a:xfrm>
          <a:off x="5372100" y="4657725"/>
          <a:ext cx="590550" cy="285750"/>
        </a:xfrm>
        <a:prstGeom prst="rightArrow">
          <a:avLst>
            <a:gd name="adj1" fmla="val 50000"/>
            <a:gd name="adj2" fmla="val 51667"/>
          </a:avLst>
        </a:prstGeom>
        <a:solidFill>
          <a:srgbClr val="FFFFFF"/>
        </a:solidFill>
        <a:ln w="9525">
          <a:solidFill>
            <a:sysClr val="windowText" lastClr="000000"/>
          </a:solidFill>
          <a:miter lim="800000"/>
          <a:headEnd/>
          <a:tailEnd/>
        </a:ln>
      </xdr:spPr>
    </xdr:sp>
    <xdr:clientData/>
  </xdr:twoCellAnchor>
  <xdr:twoCellAnchor>
    <xdr:from>
      <xdr:col>7</xdr:col>
      <xdr:colOff>164646</xdr:colOff>
      <xdr:row>24</xdr:row>
      <xdr:rowOff>70757</xdr:rowOff>
    </xdr:from>
    <xdr:to>
      <xdr:col>10</xdr:col>
      <xdr:colOff>84364</xdr:colOff>
      <xdr:row>26</xdr:row>
      <xdr:rowOff>47625</xdr:rowOff>
    </xdr:to>
    <xdr:sp macro="" textlink="">
      <xdr:nvSpPr>
        <xdr:cNvPr id="18" name="AutoShape 5">
          <a:extLst>
            <a:ext uri="{FF2B5EF4-FFF2-40B4-BE49-F238E27FC236}">
              <a16:creationId xmlns:a16="http://schemas.microsoft.com/office/drawing/2014/main" id="{00000000-0008-0000-0000-000012000000}"/>
            </a:ext>
          </a:extLst>
        </xdr:cNvPr>
        <xdr:cNvSpPr>
          <a:spLocks noChangeArrowheads="1"/>
        </xdr:cNvSpPr>
      </xdr:nvSpPr>
      <xdr:spPr bwMode="auto">
        <a:xfrm>
          <a:off x="5770789" y="8711293"/>
          <a:ext cx="2300968" cy="561975"/>
        </a:xfrm>
        <a:prstGeom prst="wedgeRoundRectCallout">
          <a:avLst>
            <a:gd name="adj1" fmla="val 21450"/>
            <a:gd name="adj2" fmla="val -10788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200" b="0" i="0" strike="noStrike">
              <a:solidFill>
                <a:srgbClr val="000000"/>
              </a:solidFill>
              <a:latin typeface="ＭＳ Ｐゴシック"/>
              <a:ea typeface="ＭＳ Ｐゴシック"/>
            </a:rPr>
            <a:t>・中体連事務局（石垣第二中）宛にメールを送信してください</a:t>
          </a:r>
          <a:r>
            <a:rPr lang="ja-JP" altLang="en-US" sz="1100" b="0" i="0" strike="noStrike">
              <a:solidFill>
                <a:srgbClr val="000000"/>
              </a:solidFill>
              <a:latin typeface="ＭＳ Ｐゴシック"/>
              <a:ea typeface="ＭＳ Ｐゴシック"/>
            </a:rPr>
            <a:t>。</a:t>
          </a:r>
        </a:p>
      </xdr:txBody>
    </xdr:sp>
    <xdr:clientData/>
  </xdr:twoCellAnchor>
  <xdr:twoCellAnchor>
    <xdr:from>
      <xdr:col>5</xdr:col>
      <xdr:colOff>1057275</xdr:colOff>
      <xdr:row>1</xdr:row>
      <xdr:rowOff>142875</xdr:rowOff>
    </xdr:from>
    <xdr:to>
      <xdr:col>9</xdr:col>
      <xdr:colOff>257175</xdr:colOff>
      <xdr:row>2</xdr:row>
      <xdr:rowOff>209550</xdr:rowOff>
    </xdr:to>
    <xdr:sp macro="" textlink="">
      <xdr:nvSpPr>
        <xdr:cNvPr id="19" name="WordArt 6">
          <a:extLst>
            <a:ext uri="{FF2B5EF4-FFF2-40B4-BE49-F238E27FC236}">
              <a16:creationId xmlns:a16="http://schemas.microsoft.com/office/drawing/2014/main" id="{00000000-0008-0000-0000-000013000000}"/>
            </a:ext>
          </a:extLst>
        </xdr:cNvPr>
        <xdr:cNvSpPr>
          <a:spLocks noChangeArrowheads="1" noChangeShapeType="1" noTextEdit="1"/>
        </xdr:cNvSpPr>
      </xdr:nvSpPr>
      <xdr:spPr bwMode="auto">
        <a:xfrm>
          <a:off x="4695825" y="742950"/>
          <a:ext cx="2886075" cy="352425"/>
        </a:xfrm>
        <a:prstGeom prst="rect">
          <a:avLst/>
        </a:prstGeom>
      </xdr:spPr>
      <xdr:txBody>
        <a:bodyPr wrap="none" fromWordArt="1">
          <a:prstTxWarp prst="textPlain">
            <a:avLst>
              <a:gd name="adj" fmla="val 50000"/>
            </a:avLst>
          </a:prstTxWarp>
        </a:bodyPr>
        <a:lstStyle/>
        <a:p>
          <a:pPr algn="ctr" rtl="0"/>
          <a:r>
            <a:rPr lang="ja-JP" altLang="en-US" sz="3600" kern="10" spc="0">
              <a:ln w="9525">
                <a:solidFill>
                  <a:srgbClr val="000000"/>
                </a:solidFill>
                <a:round/>
                <a:headEnd/>
                <a:tailEnd/>
              </a:ln>
              <a:solidFill>
                <a:srgbClr val="FF0000"/>
              </a:solidFill>
              <a:effectLst/>
              <a:latin typeface="HG創英角ﾎﾟｯﾌﾟ体"/>
              <a:ea typeface="HG創英角ﾎﾟｯﾌﾟ体"/>
            </a:rPr>
            <a:t>必ず読んで下さい！</a:t>
          </a:r>
        </a:p>
      </xdr:txBody>
    </xdr:sp>
    <xdr:clientData/>
  </xdr:twoCellAnchor>
  <xdr:twoCellAnchor>
    <xdr:from>
      <xdr:col>0</xdr:col>
      <xdr:colOff>123825</xdr:colOff>
      <xdr:row>12</xdr:row>
      <xdr:rowOff>95249</xdr:rowOff>
    </xdr:from>
    <xdr:to>
      <xdr:col>3</xdr:col>
      <xdr:colOff>85725</xdr:colOff>
      <xdr:row>13</xdr:row>
      <xdr:rowOff>142874</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23825" y="4514849"/>
          <a:ext cx="2228850" cy="695325"/>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①作業　シート</a:t>
          </a:r>
          <a:endParaRPr kumimoji="1" lang="en-US" altLang="ja-JP" sz="1400"/>
        </a:p>
        <a:p>
          <a:pPr algn="ctr"/>
          <a:r>
            <a:rPr kumimoji="1" lang="ja-JP" altLang="en-US" sz="1400"/>
            <a:t>（選手リスト男女）</a:t>
          </a:r>
        </a:p>
      </xdr:txBody>
    </xdr:sp>
    <xdr:clientData/>
  </xdr:twoCellAnchor>
  <xdr:twoCellAnchor>
    <xdr:from>
      <xdr:col>0</xdr:col>
      <xdr:colOff>114300</xdr:colOff>
      <xdr:row>11</xdr:row>
      <xdr:rowOff>9525</xdr:rowOff>
    </xdr:from>
    <xdr:to>
      <xdr:col>2</xdr:col>
      <xdr:colOff>762000</xdr:colOff>
      <xdr:row>12</xdr:row>
      <xdr:rowOff>19050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4300" y="3876675"/>
          <a:ext cx="1819275" cy="561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a:solidFill>
                <a:srgbClr val="FFFF00"/>
              </a:solidFill>
            </a:rPr>
            <a:t>入力方法</a:t>
          </a:r>
        </a:p>
      </xdr:txBody>
    </xdr:sp>
    <xdr:clientData/>
  </xdr:twoCellAnchor>
  <xdr:twoCellAnchor>
    <xdr:from>
      <xdr:col>3</xdr:col>
      <xdr:colOff>638175</xdr:colOff>
      <xdr:row>12</xdr:row>
      <xdr:rowOff>57150</xdr:rowOff>
    </xdr:from>
    <xdr:to>
      <xdr:col>6</xdr:col>
      <xdr:colOff>352425</xdr:colOff>
      <xdr:row>13</xdr:row>
      <xdr:rowOff>161926</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2905125" y="4476750"/>
          <a:ext cx="2381250" cy="1143001"/>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②作業　シート</a:t>
          </a:r>
          <a:endParaRPr kumimoji="1" lang="en-US" altLang="ja-JP" sz="1400"/>
        </a:p>
        <a:p>
          <a:pPr algn="ctr"/>
          <a:r>
            <a:rPr kumimoji="1" lang="ja-JP" altLang="en-US" sz="1400"/>
            <a:t>（申込用紙）　　　</a:t>
          </a:r>
          <a:endParaRPr kumimoji="1" lang="en-US" altLang="ja-JP" sz="1400"/>
        </a:p>
        <a:p>
          <a:pPr algn="ctr"/>
          <a:r>
            <a:rPr kumimoji="1" lang="ja-JP" altLang="en-US" sz="1400"/>
            <a:t>プリントアウト（押印）</a:t>
          </a:r>
        </a:p>
      </xdr:txBody>
    </xdr:sp>
    <xdr:clientData/>
  </xdr:twoCellAnchor>
  <xdr:twoCellAnchor>
    <xdr:from>
      <xdr:col>7</xdr:col>
      <xdr:colOff>457200</xdr:colOff>
      <xdr:row>12</xdr:row>
      <xdr:rowOff>0</xdr:rowOff>
    </xdr:from>
    <xdr:to>
      <xdr:col>9</xdr:col>
      <xdr:colOff>476250</xdr:colOff>
      <xdr:row>12</xdr:row>
      <xdr:rowOff>990600</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6076950" y="4419600"/>
          <a:ext cx="1724025" cy="990600"/>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③作業　シート</a:t>
          </a:r>
          <a:endParaRPr kumimoji="1" lang="en-US" altLang="ja-JP" sz="1400"/>
        </a:p>
        <a:p>
          <a:pPr algn="ctr"/>
          <a:r>
            <a:rPr kumimoji="1" lang="ja-JP" altLang="en-US" sz="1400"/>
            <a:t>（個票）</a:t>
          </a:r>
          <a:r>
            <a:rPr kumimoji="1" lang="ja-JP" altLang="en-US" sz="800"/>
            <a:t>プリントアウト</a:t>
          </a:r>
          <a:endParaRPr kumimoji="1" lang="ja-JP" altLang="en-US" sz="1400"/>
        </a:p>
      </xdr:txBody>
    </xdr:sp>
    <xdr:clientData/>
  </xdr:twoCellAnchor>
  <xdr:twoCellAnchor>
    <xdr:from>
      <xdr:col>1</xdr:col>
      <xdr:colOff>359229</xdr:colOff>
      <xdr:row>24</xdr:row>
      <xdr:rowOff>63953</xdr:rowOff>
    </xdr:from>
    <xdr:to>
      <xdr:col>6</xdr:col>
      <xdr:colOff>73479</xdr:colOff>
      <xdr:row>28</xdr:row>
      <xdr:rowOff>239485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849086" y="8704489"/>
          <a:ext cx="4150179" cy="133213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1800" b="0" i="0" u="none" strike="noStrike">
              <a:solidFill>
                <a:schemeClr val="tx1"/>
              </a:solidFill>
              <a:latin typeface="+mn-lt"/>
              <a:ea typeface="+mn-ea"/>
              <a:cs typeface="+mn-cs"/>
            </a:rPr>
            <a:t>・メールアドレス</a:t>
          </a:r>
          <a:endParaRPr lang="en-US" altLang="ja-JP" sz="1800" b="0" i="0" u="none" strike="noStrike">
            <a:solidFill>
              <a:schemeClr val="tx1"/>
            </a:solidFill>
            <a:latin typeface="+mn-lt"/>
            <a:ea typeface="+mn-ea"/>
            <a:cs typeface="+mn-cs"/>
          </a:endParaRPr>
        </a:p>
        <a:p>
          <a:pPr algn="ctr"/>
          <a:r>
            <a:rPr lang="ja-JP" altLang="en-US" sz="1800" b="0" i="0" u="none" strike="noStrike">
              <a:solidFill>
                <a:schemeClr val="tx1"/>
              </a:solidFill>
              <a:latin typeface="+mn-lt"/>
              <a:ea typeface="+mn-ea"/>
              <a:cs typeface="+mn-cs"/>
            </a:rPr>
            <a:t>（中体連事務局</a:t>
          </a:r>
          <a:r>
            <a:rPr lang="en-US" altLang="ja-JP" sz="1800" b="0" i="0" u="none" strike="noStrike">
              <a:solidFill>
                <a:schemeClr val="tx1"/>
              </a:solidFill>
              <a:latin typeface="+mn-lt"/>
              <a:ea typeface="+mn-ea"/>
              <a:cs typeface="+mn-cs"/>
            </a:rPr>
            <a:t>:</a:t>
          </a:r>
          <a:r>
            <a:rPr lang="ja-JP" altLang="en-US" sz="1800" b="0" i="0" u="none" strike="noStrike">
              <a:solidFill>
                <a:schemeClr val="tx1"/>
              </a:solidFill>
              <a:latin typeface="+mn-lt"/>
              <a:ea typeface="+mn-ea"/>
              <a:cs typeface="+mn-cs"/>
            </a:rPr>
            <a:t>石垣第二中学校）</a:t>
          </a:r>
          <a:r>
            <a:rPr lang="ja-JP" altLang="en-US" sz="1800">
              <a:solidFill>
                <a:schemeClr val="tx1"/>
              </a:solidFill>
            </a:rPr>
            <a:t> </a:t>
          </a:r>
          <a:endParaRPr lang="en-US" altLang="ja-JP" sz="1800">
            <a:solidFill>
              <a:schemeClr val="tx1"/>
            </a:solidFill>
          </a:endParaRPr>
        </a:p>
        <a:p>
          <a:pPr algn="ctr"/>
          <a:r>
            <a:rPr lang="en-US" altLang="ja-JP" sz="2000" b="0" i="0" u="none" strike="noStrike" baseline="0">
              <a:solidFill>
                <a:sysClr val="windowText" lastClr="000000"/>
              </a:solidFill>
              <a:latin typeface="+mn-lt"/>
              <a:ea typeface="+mn-ea"/>
              <a:cs typeface="+mn-cs"/>
            </a:rPr>
            <a:t>ishigakidaini-t@ishigaki.ed.jp</a:t>
          </a:r>
        </a:p>
        <a:p>
          <a:pPr algn="ctr"/>
          <a:r>
            <a:rPr lang="en-US" altLang="ja-JP" sz="1600">
              <a:solidFill>
                <a:sysClr val="windowText" lastClr="000000"/>
              </a:solidFill>
            </a:rPr>
            <a:t>※</a:t>
          </a:r>
          <a:r>
            <a:rPr lang="ja-JP" altLang="en-US" sz="1600">
              <a:solidFill>
                <a:sysClr val="windowText" lastClr="000000"/>
              </a:solidFill>
            </a:rPr>
            <a:t>中体連メールには送信しないで下さい。</a:t>
          </a:r>
          <a:r>
            <a:rPr lang="en-US" altLang="ja-JP" sz="1600">
              <a:solidFill>
                <a:sysClr val="windowText" lastClr="000000"/>
              </a:solidFill>
            </a:rPr>
            <a:t> </a:t>
          </a:r>
          <a:endParaRPr kumimoji="1" lang="ja-JP" altLang="en-US" sz="1600">
            <a:solidFill>
              <a:sysClr val="windowText" lastClr="000000"/>
            </a:solidFill>
          </a:endParaRPr>
        </a:p>
      </xdr:txBody>
    </xdr:sp>
    <xdr:clientData/>
  </xdr:twoCellAnchor>
  <xdr:twoCellAnchor>
    <xdr:from>
      <xdr:col>8</xdr:col>
      <xdr:colOff>1085850</xdr:colOff>
      <xdr:row>13</xdr:row>
      <xdr:rowOff>123825</xdr:rowOff>
    </xdr:from>
    <xdr:to>
      <xdr:col>9</xdr:col>
      <xdr:colOff>419100</xdr:colOff>
      <xdr:row>18</xdr:row>
      <xdr:rowOff>81643</xdr:rowOff>
    </xdr:to>
    <xdr:sp macro="" textlink="">
      <xdr:nvSpPr>
        <xdr:cNvPr id="25" name="下矢印 24">
          <a:extLst>
            <a:ext uri="{FF2B5EF4-FFF2-40B4-BE49-F238E27FC236}">
              <a16:creationId xmlns:a16="http://schemas.microsoft.com/office/drawing/2014/main" id="{00000000-0008-0000-0000-000019000000}"/>
            </a:ext>
          </a:extLst>
        </xdr:cNvPr>
        <xdr:cNvSpPr/>
      </xdr:nvSpPr>
      <xdr:spPr>
        <a:xfrm>
          <a:off x="7195457" y="5580289"/>
          <a:ext cx="530679" cy="1386568"/>
        </a:xfrm>
        <a:prstGeom prst="down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6</xdr:col>
      <xdr:colOff>352425</xdr:colOff>
      <xdr:row>14</xdr:row>
      <xdr:rowOff>180976</xdr:rowOff>
    </xdr:from>
    <xdr:to>
      <xdr:col>8</xdr:col>
      <xdr:colOff>1028700</xdr:colOff>
      <xdr:row>17</xdr:row>
      <xdr:rowOff>204107</xdr:rowOff>
    </xdr:to>
    <xdr:sp macro="" textlink="">
      <xdr:nvSpPr>
        <xdr:cNvPr id="26" name="AutoShape 5">
          <a:extLst>
            <a:ext uri="{FF2B5EF4-FFF2-40B4-BE49-F238E27FC236}">
              <a16:creationId xmlns:a16="http://schemas.microsoft.com/office/drawing/2014/main" id="{00000000-0008-0000-0000-00001A000000}"/>
            </a:ext>
          </a:extLst>
        </xdr:cNvPr>
        <xdr:cNvSpPr>
          <a:spLocks noChangeArrowheads="1"/>
        </xdr:cNvSpPr>
      </xdr:nvSpPr>
      <xdr:spPr bwMode="auto">
        <a:xfrm>
          <a:off x="5278211" y="5923190"/>
          <a:ext cx="1860096" cy="880381"/>
        </a:xfrm>
        <a:prstGeom prst="wedgeRoundRectCallout">
          <a:avLst>
            <a:gd name="adj1" fmla="val 26214"/>
            <a:gd name="adj2" fmla="val -9794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・個票をプリントアウトし、切り取って提出してください。</a:t>
          </a:r>
          <a:endParaRPr lang="en-US" altLang="ja-JP" sz="1100" b="0" i="0" strike="noStrike">
            <a:solidFill>
              <a:srgbClr val="000000"/>
            </a:solidFill>
            <a:latin typeface="ＭＳ Ｐゴシック"/>
            <a:ea typeface="ＭＳ Ｐゴシック"/>
          </a:endParaRPr>
        </a:p>
        <a:p>
          <a:pPr algn="l" rtl="0">
            <a:lnSpc>
              <a:spcPts val="1300"/>
            </a:lnSpc>
            <a:defRPr sz="1000"/>
          </a:pPr>
          <a:r>
            <a:rPr lang="en-US" altLang="ja-JP" sz="1100" b="0" i="0" strike="noStrike">
              <a:solidFill>
                <a:srgbClr val="FF0000"/>
              </a:solidFill>
              <a:latin typeface="ＭＳ Ｐゴシック"/>
              <a:ea typeface="ＭＳ Ｐゴシック"/>
            </a:rPr>
            <a:t>※</a:t>
          </a:r>
          <a:r>
            <a:rPr lang="ja-JP" altLang="en-US" sz="1100" b="0" i="0" strike="noStrike">
              <a:solidFill>
                <a:srgbClr val="FF0000"/>
              </a:solidFill>
              <a:latin typeface="ＭＳ Ｐゴシック"/>
              <a:ea typeface="ＭＳ Ｐゴシック"/>
            </a:rPr>
            <a:t>女子の個票はカラーでプリントアウトしてください。</a:t>
          </a:r>
        </a:p>
      </xdr:txBody>
    </xdr:sp>
    <xdr:clientData/>
  </xdr:twoCellAnchor>
  <xdr:twoCellAnchor>
    <xdr:from>
      <xdr:col>7</xdr:col>
      <xdr:colOff>312964</xdr:colOff>
      <xdr:row>18</xdr:row>
      <xdr:rowOff>258535</xdr:rowOff>
    </xdr:from>
    <xdr:to>
      <xdr:col>9</xdr:col>
      <xdr:colOff>566057</xdr:colOff>
      <xdr:row>22</xdr:row>
      <xdr:rowOff>76200</xdr:rowOff>
    </xdr:to>
    <xdr:sp macro="" textlink="">
      <xdr:nvSpPr>
        <xdr:cNvPr id="36" name="角丸四角形 35">
          <a:extLst>
            <a:ext uri="{FF2B5EF4-FFF2-40B4-BE49-F238E27FC236}">
              <a16:creationId xmlns:a16="http://schemas.microsoft.com/office/drawing/2014/main" id="{00000000-0008-0000-0000-000024000000}"/>
            </a:ext>
          </a:extLst>
        </xdr:cNvPr>
        <xdr:cNvSpPr/>
      </xdr:nvSpPr>
      <xdr:spPr>
        <a:xfrm>
          <a:off x="5919107" y="7143749"/>
          <a:ext cx="1953986" cy="974272"/>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④作業</a:t>
          </a:r>
          <a:endParaRPr kumimoji="1" lang="en-US" altLang="ja-JP" sz="1400"/>
        </a:p>
        <a:p>
          <a:pPr algn="ctr"/>
          <a:r>
            <a:rPr kumimoji="1" lang="ja-JP" altLang="en-US" sz="1400"/>
            <a:t>（申込データ提出）</a:t>
          </a:r>
          <a:endParaRPr kumimoji="1" lang="en-US" altLang="ja-JP" sz="1400"/>
        </a:p>
        <a:p>
          <a:pPr algn="ctr"/>
          <a:endParaRPr kumimoji="1" lang="ja-JP" altLang="en-US" sz="1400"/>
        </a:p>
      </xdr:txBody>
    </xdr:sp>
    <xdr:clientData/>
  </xdr:twoCellAnchor>
  <xdr:twoCellAnchor>
    <xdr:from>
      <xdr:col>6</xdr:col>
      <xdr:colOff>77126</xdr:colOff>
      <xdr:row>22</xdr:row>
      <xdr:rowOff>136883</xdr:rowOff>
    </xdr:from>
    <xdr:to>
      <xdr:col>7</xdr:col>
      <xdr:colOff>279451</xdr:colOff>
      <xdr:row>24</xdr:row>
      <xdr:rowOff>68847</xdr:rowOff>
    </xdr:to>
    <xdr:sp macro="" textlink="">
      <xdr:nvSpPr>
        <xdr:cNvPr id="37" name="下矢印 36">
          <a:extLst>
            <a:ext uri="{FF2B5EF4-FFF2-40B4-BE49-F238E27FC236}">
              <a16:creationId xmlns:a16="http://schemas.microsoft.com/office/drawing/2014/main" id="{00000000-0008-0000-0000-000025000000}"/>
            </a:ext>
          </a:extLst>
        </xdr:cNvPr>
        <xdr:cNvSpPr/>
      </xdr:nvSpPr>
      <xdr:spPr>
        <a:xfrm rot="3484798">
          <a:off x="5178913" y="8002703"/>
          <a:ext cx="530679" cy="882682"/>
        </a:xfrm>
        <a:prstGeom prst="down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
  <sheetViews>
    <sheetView tabSelected="1" topLeftCell="A2" zoomScaleNormal="100" workbookViewId="0">
      <selection activeCell="H51" sqref="H51"/>
    </sheetView>
  </sheetViews>
  <sheetFormatPr defaultColWidth="9" defaultRowHeight="18" x14ac:dyDescent="0.45"/>
  <cols>
    <col min="1" max="1" width="6.3984375" style="10" customWidth="1"/>
    <col min="2" max="2" width="9" style="10"/>
    <col min="3" max="3" width="14.3984375" style="10" customWidth="1"/>
    <col min="4" max="5" width="9" style="10"/>
    <col min="6" max="6" width="17" style="10" customWidth="1"/>
    <col min="7" max="7" width="9" style="10"/>
    <col min="8" max="8" width="6.59765625" style="10" customWidth="1"/>
    <col min="9" max="9" width="15.69921875" style="10" customWidth="1"/>
    <col min="10" max="10" width="9" style="10"/>
    <col min="11" max="11" width="14.59765625" style="10" customWidth="1"/>
    <col min="12" max="12" width="2.8984375" style="10" customWidth="1"/>
    <col min="13" max="16384" width="9" style="10"/>
  </cols>
  <sheetData>
    <row r="1" spans="1:11" ht="47.25" customHeight="1" x14ac:dyDescent="0.45">
      <c r="A1" s="221" t="s">
        <v>243</v>
      </c>
      <c r="B1" s="221"/>
      <c r="C1" s="221"/>
      <c r="D1" s="221"/>
      <c r="E1" s="221"/>
      <c r="F1" s="221"/>
      <c r="G1" s="221"/>
      <c r="H1" s="221"/>
      <c r="I1" s="221"/>
      <c r="J1" s="221"/>
    </row>
    <row r="2" spans="1:11" ht="22.5" customHeight="1" x14ac:dyDescent="0.45">
      <c r="A2" s="160"/>
      <c r="B2" s="160"/>
      <c r="C2" s="160"/>
      <c r="D2" s="160"/>
      <c r="E2" s="160"/>
      <c r="F2" s="160"/>
      <c r="G2" s="160"/>
      <c r="H2" s="160"/>
      <c r="I2" s="160"/>
      <c r="J2" s="160"/>
    </row>
    <row r="3" spans="1:11" ht="24.75" customHeight="1" x14ac:dyDescent="0.45">
      <c r="A3" s="218" t="s">
        <v>166</v>
      </c>
      <c r="B3" s="218"/>
      <c r="C3" s="218"/>
      <c r="D3" s="218"/>
      <c r="E3" s="218"/>
      <c r="F3" s="218"/>
      <c r="G3" s="218"/>
      <c r="H3" s="218"/>
      <c r="I3" s="218"/>
      <c r="J3" s="160"/>
    </row>
    <row r="4" spans="1:11" ht="36" customHeight="1" x14ac:dyDescent="0.45">
      <c r="A4" s="222" t="s">
        <v>244</v>
      </c>
      <c r="B4" s="222"/>
      <c r="C4" s="222"/>
      <c r="D4" s="222"/>
      <c r="E4" s="222"/>
      <c r="F4" s="222"/>
      <c r="G4" s="222"/>
      <c r="H4" s="222"/>
      <c r="I4" s="222"/>
      <c r="J4" s="222"/>
      <c r="K4" s="161"/>
    </row>
    <row r="5" spans="1:11" ht="24.75" customHeight="1" x14ac:dyDescent="0.45">
      <c r="A5" s="218" t="s">
        <v>167</v>
      </c>
      <c r="B5" s="218"/>
      <c r="C5" s="218"/>
      <c r="D5" s="218"/>
      <c r="E5" s="218"/>
      <c r="F5" s="218"/>
      <c r="G5" s="218"/>
      <c r="H5" s="218"/>
      <c r="I5" s="218"/>
      <c r="J5" s="218"/>
    </row>
    <row r="6" spans="1:11" ht="24.75" customHeight="1" x14ac:dyDescent="0.45">
      <c r="A6" s="218" t="s">
        <v>223</v>
      </c>
      <c r="B6" s="218"/>
      <c r="C6" s="218"/>
      <c r="D6" s="218"/>
      <c r="E6" s="218"/>
      <c r="F6" s="218"/>
      <c r="G6" s="218"/>
      <c r="H6" s="218"/>
      <c r="I6" s="218"/>
      <c r="J6" s="218"/>
    </row>
    <row r="7" spans="1:11" ht="24.75" customHeight="1" x14ac:dyDescent="0.45">
      <c r="A7" s="218" t="s">
        <v>224</v>
      </c>
      <c r="B7" s="218"/>
      <c r="C7" s="218"/>
      <c r="D7" s="218"/>
      <c r="E7" s="218"/>
      <c r="F7" s="218"/>
      <c r="G7" s="218"/>
      <c r="H7" s="218"/>
      <c r="I7" s="218"/>
      <c r="J7" s="218"/>
    </row>
    <row r="8" spans="1:11" ht="24.75" customHeight="1" x14ac:dyDescent="0.45">
      <c r="A8" s="218" t="s">
        <v>225</v>
      </c>
      <c r="B8" s="218"/>
      <c r="C8" s="218"/>
      <c r="D8" s="218"/>
      <c r="E8" s="218"/>
      <c r="F8" s="218"/>
      <c r="G8" s="218"/>
      <c r="H8" s="218"/>
      <c r="I8" s="218"/>
      <c r="J8" s="218"/>
    </row>
    <row r="9" spans="1:11" ht="24.75" customHeight="1" x14ac:dyDescent="0.45">
      <c r="A9" s="218" t="s">
        <v>245</v>
      </c>
      <c r="B9" s="218"/>
      <c r="C9" s="218"/>
      <c r="D9" s="218"/>
      <c r="E9" s="218"/>
      <c r="F9" s="218"/>
      <c r="G9" s="218"/>
      <c r="H9" s="218"/>
      <c r="I9" s="218"/>
      <c r="J9" s="218"/>
    </row>
    <row r="10" spans="1:11" ht="22.5" customHeight="1" x14ac:dyDescent="0.45">
      <c r="A10" s="219" t="s">
        <v>168</v>
      </c>
      <c r="B10" s="219"/>
      <c r="C10" s="219"/>
      <c r="D10" s="219"/>
      <c r="E10" s="219"/>
      <c r="F10" s="219"/>
      <c r="G10" s="219"/>
      <c r="H10" s="219"/>
      <c r="I10" s="219"/>
      <c r="J10" s="219"/>
    </row>
    <row r="11" spans="1:11" ht="52.5" customHeight="1" x14ac:dyDescent="0.45">
      <c r="A11" s="220" t="s">
        <v>169</v>
      </c>
      <c r="B11" s="220"/>
      <c r="C11" s="220"/>
      <c r="D11" s="220"/>
      <c r="E11" s="220"/>
      <c r="F11" s="220"/>
      <c r="G11" s="220"/>
      <c r="H11" s="220"/>
      <c r="I11" s="220"/>
      <c r="J11" s="220"/>
      <c r="K11" s="162"/>
    </row>
    <row r="12" spans="1:11" ht="43.5" customHeight="1" x14ac:dyDescent="0.45">
      <c r="A12" s="160"/>
      <c r="B12" s="160"/>
      <c r="C12" s="163"/>
      <c r="D12" s="160"/>
      <c r="E12" s="160"/>
      <c r="F12" s="160"/>
      <c r="G12" s="160"/>
      <c r="H12" s="160"/>
      <c r="I12" s="160"/>
      <c r="J12" s="160"/>
    </row>
    <row r="13" spans="1:11" ht="81.75" customHeight="1" x14ac:dyDescent="0.45">
      <c r="A13" s="164"/>
      <c r="B13" s="165"/>
      <c r="D13" s="160"/>
      <c r="E13" s="164"/>
      <c r="F13" s="165"/>
      <c r="G13" s="160"/>
      <c r="H13" s="164"/>
      <c r="I13" s="166"/>
      <c r="J13" s="160"/>
    </row>
    <row r="14" spans="1:11" ht="22.5" customHeight="1" x14ac:dyDescent="0.45">
      <c r="A14" s="160"/>
      <c r="B14" s="160"/>
      <c r="C14" s="160"/>
      <c r="D14" s="160"/>
      <c r="E14" s="160"/>
      <c r="F14" s="160"/>
      <c r="G14" s="160"/>
      <c r="H14" s="160"/>
      <c r="I14" s="160"/>
      <c r="J14" s="160"/>
    </row>
    <row r="15" spans="1:11" ht="22.5" customHeight="1" x14ac:dyDescent="0.45">
      <c r="A15" s="160"/>
      <c r="B15" s="160"/>
      <c r="C15" s="160"/>
      <c r="D15" s="160"/>
      <c r="E15" s="160"/>
      <c r="F15" s="160"/>
      <c r="G15" s="160"/>
      <c r="H15" s="160"/>
      <c r="I15" s="160"/>
      <c r="J15" s="160"/>
    </row>
    <row r="16" spans="1:11" ht="22.5" customHeight="1" x14ac:dyDescent="0.45">
      <c r="A16" s="160"/>
      <c r="B16" s="160"/>
      <c r="C16" s="160"/>
      <c r="D16" s="160"/>
      <c r="E16" s="160"/>
      <c r="F16" s="160"/>
      <c r="G16" s="160"/>
      <c r="H16" s="160"/>
      <c r="I16" s="160"/>
      <c r="J16" s="160"/>
    </row>
    <row r="17" spans="1:10" ht="22.5" customHeight="1" x14ac:dyDescent="0.45">
      <c r="A17" s="160"/>
      <c r="B17" s="160"/>
      <c r="C17" s="160"/>
      <c r="D17" s="160"/>
      <c r="E17" s="160"/>
      <c r="F17" s="160"/>
      <c r="G17" s="160"/>
      <c r="H17" s="160"/>
      <c r="I17" s="160"/>
      <c r="J17" s="160"/>
    </row>
    <row r="18" spans="1:10" ht="22.5" customHeight="1" x14ac:dyDescent="0.45">
      <c r="A18" s="160"/>
      <c r="B18" s="160"/>
      <c r="C18" s="160"/>
      <c r="D18" s="160"/>
      <c r="E18" s="160"/>
      <c r="F18" s="160"/>
      <c r="G18" s="160"/>
      <c r="H18" s="160"/>
      <c r="I18" s="160"/>
      <c r="J18" s="160"/>
    </row>
    <row r="19" spans="1:10" ht="22.5" customHeight="1" x14ac:dyDescent="0.45">
      <c r="A19" s="160"/>
      <c r="B19" s="160"/>
      <c r="C19" s="160"/>
      <c r="D19" s="160"/>
      <c r="E19" s="160"/>
      <c r="F19" s="160"/>
      <c r="G19" s="160"/>
      <c r="H19" s="160"/>
      <c r="I19" s="160"/>
      <c r="J19" s="160"/>
    </row>
    <row r="20" spans="1:10" ht="22.5" customHeight="1" x14ac:dyDescent="0.45">
      <c r="A20" s="160"/>
      <c r="B20" s="160"/>
      <c r="C20" s="160"/>
      <c r="D20" s="160"/>
      <c r="E20" s="160"/>
      <c r="F20" s="160"/>
      <c r="G20" s="160"/>
      <c r="H20" s="160"/>
      <c r="I20" s="160"/>
      <c r="J20" s="160"/>
    </row>
    <row r="21" spans="1:10" ht="22.5" customHeight="1" x14ac:dyDescent="0.45">
      <c r="A21" s="160"/>
      <c r="B21" s="160"/>
      <c r="C21" s="160"/>
      <c r="D21" s="160"/>
      <c r="E21" s="160"/>
      <c r="F21" s="160"/>
      <c r="G21" s="160"/>
      <c r="H21" s="163"/>
      <c r="I21" s="160"/>
      <c r="J21" s="160"/>
    </row>
    <row r="22" spans="1:10" ht="24" customHeight="1" x14ac:dyDescent="0.45">
      <c r="A22" s="160"/>
      <c r="B22" s="160"/>
      <c r="C22" s="160"/>
      <c r="D22" s="160"/>
      <c r="E22" s="160"/>
      <c r="F22" s="160"/>
      <c r="G22" s="160"/>
      <c r="H22" s="167"/>
      <c r="I22" s="160"/>
      <c r="J22" s="160"/>
    </row>
    <row r="23" spans="1:10" ht="24" customHeight="1" x14ac:dyDescent="0.45">
      <c r="A23" s="160"/>
      <c r="B23" s="160"/>
      <c r="C23" s="160"/>
      <c r="D23" s="160"/>
      <c r="E23" s="160"/>
      <c r="F23" s="160"/>
      <c r="G23" s="160"/>
      <c r="H23" s="168"/>
      <c r="I23" s="160"/>
      <c r="J23" s="160"/>
    </row>
    <row r="24" spans="1:10" ht="24" customHeight="1" x14ac:dyDescent="0.45">
      <c r="A24" s="160"/>
      <c r="B24" s="160"/>
      <c r="C24" s="160"/>
      <c r="D24" s="160"/>
      <c r="E24" s="160"/>
      <c r="F24" s="160"/>
      <c r="G24" s="160"/>
      <c r="H24" s="168"/>
      <c r="I24" s="160"/>
      <c r="J24" s="160"/>
    </row>
    <row r="25" spans="1:10" ht="24" customHeight="1" x14ac:dyDescent="0.45">
      <c r="A25" s="160"/>
      <c r="B25" s="160"/>
      <c r="C25" s="160"/>
      <c r="D25" s="160"/>
      <c r="E25" s="160"/>
      <c r="F25" s="160"/>
      <c r="G25" s="160"/>
      <c r="H25" s="168"/>
      <c r="I25" s="160"/>
      <c r="J25" s="160"/>
    </row>
    <row r="26" spans="1:10" ht="22.5" customHeight="1" x14ac:dyDescent="0.45">
      <c r="A26" s="160"/>
      <c r="B26" s="160"/>
      <c r="C26" s="160"/>
      <c r="D26" s="160"/>
      <c r="E26" s="160"/>
      <c r="F26" s="160"/>
      <c r="G26" s="160"/>
      <c r="H26" s="160"/>
      <c r="I26" s="160"/>
      <c r="J26" s="160"/>
    </row>
    <row r="27" spans="1:10" ht="22.5" customHeight="1" x14ac:dyDescent="0.45">
      <c r="G27" s="160"/>
      <c r="H27" s="160"/>
      <c r="I27" s="160"/>
      <c r="J27" s="160"/>
    </row>
    <row r="28" spans="1:10" ht="22.5" customHeight="1" x14ac:dyDescent="0.45">
      <c r="G28" s="160"/>
      <c r="H28" s="160"/>
      <c r="I28" s="160"/>
      <c r="J28" s="160"/>
    </row>
    <row r="29" spans="1:10" ht="22.5" customHeight="1" x14ac:dyDescent="0.45">
      <c r="G29" s="160"/>
      <c r="H29" s="160"/>
      <c r="I29" s="160"/>
      <c r="J29" s="160"/>
    </row>
    <row r="30" spans="1:10" ht="22.5" customHeight="1" x14ac:dyDescent="0.45">
      <c r="G30" s="160"/>
      <c r="H30" s="160"/>
      <c r="I30" s="160"/>
      <c r="J30" s="160"/>
    </row>
    <row r="31" spans="1:10" ht="22.5" customHeight="1" x14ac:dyDescent="0.45">
      <c r="A31" s="169" t="s">
        <v>201</v>
      </c>
      <c r="B31" s="160" t="s">
        <v>170</v>
      </c>
      <c r="C31" s="160"/>
      <c r="D31" s="160"/>
      <c r="E31" s="160"/>
      <c r="F31" s="160"/>
      <c r="G31" s="160"/>
      <c r="H31" s="160"/>
      <c r="I31" s="160"/>
      <c r="J31" s="160"/>
    </row>
    <row r="32" spans="1:10" ht="22.5" customHeight="1" x14ac:dyDescent="0.45">
      <c r="A32" s="160"/>
      <c r="B32" s="160" t="s">
        <v>171</v>
      </c>
      <c r="C32" s="160"/>
      <c r="D32" s="160"/>
      <c r="E32" s="160"/>
      <c r="F32" s="160"/>
      <c r="G32" s="160"/>
      <c r="H32" s="160"/>
      <c r="I32" s="160"/>
      <c r="J32" s="160"/>
    </row>
    <row r="33" spans="1:10" ht="22.5" customHeight="1" x14ac:dyDescent="0.45">
      <c r="A33" s="160"/>
      <c r="B33" s="160" t="s">
        <v>172</v>
      </c>
      <c r="C33" s="160"/>
      <c r="D33" s="160"/>
      <c r="E33" s="160"/>
      <c r="F33" s="160"/>
      <c r="G33" s="160"/>
      <c r="H33" s="160"/>
      <c r="I33" s="160"/>
      <c r="J33" s="160"/>
    </row>
    <row r="34" spans="1:10" ht="22.5" customHeight="1" x14ac:dyDescent="0.45">
      <c r="A34" s="160"/>
      <c r="B34" s="160" t="s">
        <v>173</v>
      </c>
      <c r="C34" s="160"/>
      <c r="D34" s="160"/>
      <c r="E34" s="160"/>
      <c r="F34" s="160"/>
      <c r="G34" s="160"/>
      <c r="H34" s="160"/>
      <c r="I34" s="160"/>
      <c r="J34" s="160"/>
    </row>
    <row r="35" spans="1:10" ht="22.5" customHeight="1" x14ac:dyDescent="0.45">
      <c r="A35" s="160"/>
      <c r="B35" s="160"/>
      <c r="C35" s="160"/>
      <c r="D35" s="160"/>
      <c r="E35" s="160"/>
      <c r="F35" s="160"/>
      <c r="G35" s="160"/>
      <c r="H35" s="160"/>
      <c r="I35" s="160"/>
      <c r="J35" s="160"/>
    </row>
    <row r="36" spans="1:10" ht="22.5" customHeight="1" x14ac:dyDescent="0.45">
      <c r="A36" s="160"/>
      <c r="B36" s="170" t="s">
        <v>174</v>
      </c>
      <c r="C36" s="170" t="s">
        <v>202</v>
      </c>
      <c r="D36" s="171"/>
      <c r="E36" s="170" t="s">
        <v>175</v>
      </c>
      <c r="F36" s="170" t="s">
        <v>176</v>
      </c>
    </row>
    <row r="37" spans="1:10" ht="26.25" customHeight="1" x14ac:dyDescent="0.45">
      <c r="A37" s="160"/>
      <c r="B37" s="170" t="s">
        <v>177</v>
      </c>
      <c r="C37" s="170" t="s">
        <v>203</v>
      </c>
      <c r="D37" s="171"/>
      <c r="E37" s="170" t="s">
        <v>178</v>
      </c>
      <c r="F37" s="170" t="s">
        <v>204</v>
      </c>
      <c r="G37" s="160"/>
      <c r="H37" s="160"/>
      <c r="I37" s="160"/>
      <c r="J37" s="160"/>
    </row>
    <row r="38" spans="1:10" ht="26.25" customHeight="1" x14ac:dyDescent="0.45">
      <c r="A38" s="160"/>
      <c r="B38" s="170" t="s">
        <v>179</v>
      </c>
      <c r="C38" s="170" t="s">
        <v>205</v>
      </c>
      <c r="D38" s="171"/>
      <c r="E38" s="170" t="s">
        <v>180</v>
      </c>
      <c r="F38" s="170" t="s">
        <v>206</v>
      </c>
      <c r="G38" s="160"/>
      <c r="H38" s="160"/>
      <c r="I38" s="160"/>
      <c r="J38" s="160"/>
    </row>
    <row r="39" spans="1:10" ht="26.25" customHeight="1" x14ac:dyDescent="0.45">
      <c r="A39" s="160"/>
      <c r="B39" s="170" t="s">
        <v>181</v>
      </c>
      <c r="C39" s="170" t="s">
        <v>207</v>
      </c>
      <c r="D39" s="171"/>
      <c r="E39" s="170" t="s">
        <v>182</v>
      </c>
      <c r="F39" s="170" t="s">
        <v>208</v>
      </c>
      <c r="G39" s="160"/>
      <c r="H39" s="160"/>
      <c r="I39" s="160"/>
      <c r="J39" s="160"/>
    </row>
    <row r="40" spans="1:10" ht="22.5" customHeight="1" x14ac:dyDescent="0.45">
      <c r="A40" s="160"/>
      <c r="B40" s="170" t="s">
        <v>183</v>
      </c>
      <c r="C40" s="170" t="s">
        <v>209</v>
      </c>
      <c r="D40" s="171"/>
      <c r="E40" s="170" t="s">
        <v>184</v>
      </c>
      <c r="F40" s="170" t="s">
        <v>210</v>
      </c>
      <c r="G40" s="160"/>
      <c r="H40" s="160"/>
      <c r="I40" s="160"/>
      <c r="J40" s="160"/>
    </row>
    <row r="41" spans="1:10" ht="22.5" customHeight="1" x14ac:dyDescent="0.45">
      <c r="A41" s="160"/>
      <c r="B41" s="170" t="s">
        <v>185</v>
      </c>
      <c r="C41" s="170" t="s">
        <v>211</v>
      </c>
      <c r="D41" s="171"/>
      <c r="E41" s="170" t="s">
        <v>186</v>
      </c>
      <c r="F41" s="170" t="s">
        <v>212</v>
      </c>
      <c r="G41" s="160"/>
      <c r="H41" s="160"/>
      <c r="I41" s="160"/>
      <c r="J41" s="160"/>
    </row>
    <row r="42" spans="1:10" ht="22.5" customHeight="1" x14ac:dyDescent="0.45">
      <c r="A42" s="160"/>
      <c r="B42" s="170" t="s">
        <v>187</v>
      </c>
      <c r="C42" s="170" t="s">
        <v>213</v>
      </c>
      <c r="D42" s="171"/>
      <c r="E42" s="170" t="s">
        <v>188</v>
      </c>
      <c r="F42" s="170" t="s">
        <v>227</v>
      </c>
      <c r="G42" s="160"/>
      <c r="H42" s="160"/>
      <c r="I42" s="160"/>
      <c r="J42" s="160"/>
    </row>
    <row r="43" spans="1:10" ht="22.5" customHeight="1" x14ac:dyDescent="0.45">
      <c r="A43" s="160"/>
      <c r="B43" s="170" t="s">
        <v>189</v>
      </c>
      <c r="C43" s="170" t="s">
        <v>214</v>
      </c>
      <c r="D43" s="171"/>
      <c r="E43" s="170" t="s">
        <v>190</v>
      </c>
      <c r="F43" s="170" t="s">
        <v>228</v>
      </c>
      <c r="G43" s="160"/>
      <c r="H43" s="160"/>
      <c r="I43" s="160"/>
      <c r="J43" s="160"/>
    </row>
    <row r="44" spans="1:10" ht="22.5" customHeight="1" x14ac:dyDescent="0.45">
      <c r="A44" s="160"/>
      <c r="B44" s="170" t="s">
        <v>191</v>
      </c>
      <c r="C44" s="170" t="s">
        <v>192</v>
      </c>
      <c r="D44" s="171"/>
      <c r="E44" s="170" t="s">
        <v>193</v>
      </c>
      <c r="F44" s="170" t="s">
        <v>215</v>
      </c>
      <c r="G44" s="160"/>
      <c r="H44" s="160"/>
      <c r="I44" s="160"/>
      <c r="J44" s="160"/>
    </row>
    <row r="45" spans="1:10" ht="22.5" customHeight="1" x14ac:dyDescent="0.45">
      <c r="A45" s="160"/>
      <c r="B45" s="170" t="s">
        <v>194</v>
      </c>
      <c r="C45" s="170" t="s">
        <v>216</v>
      </c>
      <c r="D45" s="171"/>
      <c r="E45" s="170" t="s">
        <v>195</v>
      </c>
      <c r="F45" s="170" t="s">
        <v>217</v>
      </c>
      <c r="G45" s="160"/>
      <c r="H45" s="160"/>
      <c r="I45" s="160"/>
      <c r="J45" s="160"/>
    </row>
    <row r="46" spans="1:10" ht="22.5" customHeight="1" x14ac:dyDescent="0.45">
      <c r="A46" s="160"/>
      <c r="B46" s="170" t="s">
        <v>196</v>
      </c>
      <c r="C46" s="170" t="s">
        <v>218</v>
      </c>
      <c r="D46" s="171"/>
      <c r="E46" s="170" t="s">
        <v>197</v>
      </c>
      <c r="F46" s="170" t="s">
        <v>219</v>
      </c>
      <c r="G46" s="160"/>
      <c r="H46" s="160"/>
      <c r="I46" s="160"/>
      <c r="J46" s="160"/>
    </row>
    <row r="47" spans="1:10" ht="22.5" customHeight="1" x14ac:dyDescent="0.45">
      <c r="A47" s="172" t="s">
        <v>198</v>
      </c>
      <c r="B47" s="173"/>
      <c r="C47" s="172"/>
      <c r="D47" s="172"/>
      <c r="E47" s="172"/>
      <c r="F47" s="172"/>
      <c r="G47" s="172"/>
      <c r="H47" s="172"/>
      <c r="I47" s="172"/>
      <c r="J47" s="172"/>
    </row>
    <row r="48" spans="1:10" ht="22.5" customHeight="1" x14ac:dyDescent="0.45">
      <c r="A48" s="160"/>
      <c r="C48" s="160"/>
      <c r="D48" s="160"/>
      <c r="E48" s="174" t="s">
        <v>199</v>
      </c>
      <c r="F48" s="170" t="s">
        <v>220</v>
      </c>
      <c r="G48" s="160"/>
      <c r="H48" s="160"/>
      <c r="I48" s="160"/>
      <c r="J48" s="160"/>
    </row>
    <row r="49" spans="1:10" ht="22.5" customHeight="1" x14ac:dyDescent="0.45">
      <c r="A49" s="160"/>
      <c r="C49" s="160"/>
      <c r="D49" s="160"/>
      <c r="E49" s="174" t="s">
        <v>200</v>
      </c>
      <c r="F49" s="170" t="s">
        <v>221</v>
      </c>
      <c r="G49" s="160"/>
      <c r="H49" s="160"/>
      <c r="I49" s="160"/>
      <c r="J49" s="160"/>
    </row>
    <row r="50" spans="1:10" ht="22.5" customHeight="1" x14ac:dyDescent="0.45">
      <c r="A50" s="160"/>
      <c r="C50" s="160"/>
      <c r="D50" s="160"/>
      <c r="E50" s="174" t="s">
        <v>191</v>
      </c>
      <c r="F50" s="170" t="s">
        <v>222</v>
      </c>
      <c r="G50" s="160"/>
      <c r="H50" s="160"/>
      <c r="I50" s="160"/>
      <c r="J50" s="160"/>
    </row>
    <row r="51" spans="1:10" ht="22.5" customHeight="1" x14ac:dyDescent="0.45">
      <c r="A51" s="160"/>
      <c r="B51" s="160"/>
      <c r="C51" s="160"/>
      <c r="D51" s="160"/>
      <c r="E51" s="160"/>
      <c r="F51" s="160"/>
      <c r="G51" s="160"/>
      <c r="H51" s="160"/>
      <c r="I51" s="160"/>
      <c r="J51" s="160"/>
    </row>
    <row r="52" spans="1:10" ht="22.5" customHeight="1" x14ac:dyDescent="0.45">
      <c r="A52" s="160"/>
      <c r="B52" s="160"/>
      <c r="C52" s="160"/>
      <c r="D52" s="160"/>
      <c r="E52" s="160"/>
      <c r="F52" s="160"/>
      <c r="G52" s="160"/>
      <c r="H52" s="160"/>
      <c r="I52" s="160"/>
      <c r="J52" s="160"/>
    </row>
    <row r="53" spans="1:10" ht="22.5" customHeight="1" x14ac:dyDescent="0.45">
      <c r="A53" s="160"/>
      <c r="B53" s="160"/>
      <c r="C53" s="160"/>
      <c r="D53" s="160"/>
      <c r="E53" s="160"/>
      <c r="F53" s="160"/>
      <c r="G53" s="160"/>
      <c r="H53" s="160"/>
      <c r="I53" s="160"/>
      <c r="J53" s="160"/>
    </row>
    <row r="54" spans="1:10" ht="22.5" customHeight="1" x14ac:dyDescent="0.45">
      <c r="A54" s="160"/>
      <c r="B54" s="160"/>
      <c r="C54" s="160"/>
      <c r="D54" s="160"/>
      <c r="E54" s="160"/>
      <c r="F54" s="160"/>
      <c r="G54" s="160"/>
      <c r="H54" s="160"/>
      <c r="I54" s="160"/>
      <c r="J54" s="160"/>
    </row>
    <row r="55" spans="1:10" ht="22.5" customHeight="1" x14ac:dyDescent="0.45">
      <c r="A55" s="160"/>
      <c r="B55" s="160"/>
      <c r="C55" s="160"/>
      <c r="D55" s="160"/>
      <c r="E55" s="160"/>
      <c r="F55" s="160"/>
      <c r="G55" s="160"/>
      <c r="H55" s="160"/>
      <c r="I55" s="160"/>
      <c r="J55" s="160"/>
    </row>
    <row r="56" spans="1:10" ht="22.5" customHeight="1" x14ac:dyDescent="0.45">
      <c r="A56" s="160"/>
      <c r="B56" s="160"/>
      <c r="C56" s="160"/>
      <c r="D56" s="160"/>
      <c r="E56" s="160"/>
      <c r="F56" s="160"/>
      <c r="G56" s="160"/>
      <c r="H56" s="160"/>
      <c r="I56" s="160"/>
      <c r="J56" s="160"/>
    </row>
  </sheetData>
  <mergeCells count="10">
    <mergeCell ref="A9:J9"/>
    <mergeCell ref="A10:J10"/>
    <mergeCell ref="A11:J11"/>
    <mergeCell ref="A6:J6"/>
    <mergeCell ref="A1:J1"/>
    <mergeCell ref="A3:I3"/>
    <mergeCell ref="A4:J4"/>
    <mergeCell ref="A5:J5"/>
    <mergeCell ref="A7:J7"/>
    <mergeCell ref="A8:J8"/>
  </mergeCells>
  <phoneticPr fontId="3"/>
  <pageMargins left="0.25" right="0.25"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66"/>
  <sheetViews>
    <sheetView zoomScaleNormal="100" workbookViewId="0">
      <pane ySplit="6" topLeftCell="A7" activePane="bottomLeft" state="frozen"/>
      <selection pane="bottomLeft" activeCell="F7" sqref="F7"/>
    </sheetView>
  </sheetViews>
  <sheetFormatPr defaultColWidth="16.5" defaultRowHeight="18" x14ac:dyDescent="0.45"/>
  <cols>
    <col min="1" max="1" width="2.09765625" style="73" customWidth="1"/>
    <col min="2" max="2" width="5.5" style="75" customWidth="1"/>
    <col min="3" max="3" width="7.69921875" style="75" bestFit="1" customWidth="1"/>
    <col min="4" max="4" width="16.5" style="75" customWidth="1"/>
    <col min="5" max="5" width="20.59765625" style="75" customWidth="1"/>
    <col min="6" max="6" width="18.69921875" style="75" customWidth="1"/>
    <col min="7" max="7" width="16.5" style="75"/>
    <col min="8" max="8" width="6.5" style="73" customWidth="1"/>
    <col min="9" max="9" width="6.5" style="132" customWidth="1"/>
    <col min="10" max="13" width="6.5" style="73" customWidth="1"/>
    <col min="14" max="16384" width="16.5" style="73"/>
  </cols>
  <sheetData>
    <row r="1" spans="2:9" ht="27" customHeight="1" x14ac:dyDescent="0.45">
      <c r="B1" s="223" t="s">
        <v>242</v>
      </c>
      <c r="C1" s="224"/>
      <c r="D1" s="224"/>
      <c r="E1" s="224"/>
      <c r="F1" s="224"/>
      <c r="G1" s="224"/>
      <c r="H1" s="74"/>
    </row>
    <row r="2" spans="2:9" ht="19.2" x14ac:dyDescent="0.2">
      <c r="C2" s="82"/>
      <c r="D2" s="159"/>
      <c r="E2" s="131" t="s">
        <v>80</v>
      </c>
      <c r="F2" s="78" t="s">
        <v>81</v>
      </c>
      <c r="G2" s="158"/>
    </row>
    <row r="3" spans="2:9" ht="19.2" x14ac:dyDescent="0.2">
      <c r="C3" s="82"/>
      <c r="D3" s="88"/>
      <c r="F3" s="78" t="s">
        <v>82</v>
      </c>
      <c r="G3" s="158"/>
    </row>
    <row r="4" spans="2:9" ht="19.2" x14ac:dyDescent="0.2">
      <c r="C4" s="82"/>
      <c r="D4" s="88"/>
      <c r="E4" s="89"/>
      <c r="F4" s="78" t="s">
        <v>83</v>
      </c>
      <c r="G4" s="158"/>
    </row>
    <row r="5" spans="2:9" ht="8.25" customHeight="1" x14ac:dyDescent="0.2">
      <c r="C5" s="82"/>
      <c r="D5" s="88"/>
      <c r="E5" s="89"/>
      <c r="F5" s="89"/>
      <c r="G5" s="89"/>
      <c r="H5" s="79"/>
    </row>
    <row r="6" spans="2:9" ht="26.4" x14ac:dyDescent="0.45">
      <c r="B6" s="80" t="s">
        <v>78</v>
      </c>
      <c r="C6" s="83" t="s">
        <v>79</v>
      </c>
      <c r="D6" s="85" t="s">
        <v>76</v>
      </c>
      <c r="E6" s="85" t="s">
        <v>77</v>
      </c>
      <c r="F6" s="86" t="s">
        <v>251</v>
      </c>
      <c r="G6" s="87" t="s">
        <v>75</v>
      </c>
    </row>
    <row r="7" spans="2:9" x14ac:dyDescent="0.2">
      <c r="B7" s="214">
        <v>1</v>
      </c>
      <c r="C7" s="215"/>
      <c r="D7" s="216"/>
      <c r="E7" s="217"/>
      <c r="F7" s="215"/>
      <c r="G7" s="215"/>
      <c r="H7" s="73" t="str">
        <f t="shared" ref="H7:H66" si="0">IF(C7="","",$D$2)</f>
        <v/>
      </c>
      <c r="I7" s="132" t="s">
        <v>84</v>
      </c>
    </row>
    <row r="8" spans="2:9" x14ac:dyDescent="0.2">
      <c r="B8" s="80">
        <v>2</v>
      </c>
      <c r="C8" s="157"/>
      <c r="D8" s="197"/>
      <c r="E8" s="198"/>
      <c r="F8" s="157"/>
      <c r="G8" s="157"/>
      <c r="H8" s="73" t="str">
        <f t="shared" si="0"/>
        <v/>
      </c>
      <c r="I8" s="132" t="s">
        <v>85</v>
      </c>
    </row>
    <row r="9" spans="2:9" x14ac:dyDescent="0.2">
      <c r="B9" s="80">
        <v>3</v>
      </c>
      <c r="C9" s="157"/>
      <c r="D9" s="197"/>
      <c r="E9" s="198"/>
      <c r="F9" s="157"/>
      <c r="G9" s="157"/>
      <c r="H9" s="73" t="str">
        <f t="shared" si="0"/>
        <v/>
      </c>
    </row>
    <row r="10" spans="2:9" x14ac:dyDescent="0.2">
      <c r="B10" s="80">
        <v>4</v>
      </c>
      <c r="C10" s="157"/>
      <c r="D10" s="197"/>
      <c r="E10" s="198"/>
      <c r="F10" s="157"/>
      <c r="G10" s="157"/>
      <c r="H10" s="73" t="str">
        <f t="shared" si="0"/>
        <v/>
      </c>
    </row>
    <row r="11" spans="2:9" x14ac:dyDescent="0.2">
      <c r="B11" s="80">
        <v>5</v>
      </c>
      <c r="C11" s="157"/>
      <c r="D11" s="197"/>
      <c r="E11" s="198"/>
      <c r="F11" s="157"/>
      <c r="G11" s="157"/>
      <c r="H11" s="73" t="str">
        <f t="shared" si="0"/>
        <v/>
      </c>
    </row>
    <row r="12" spans="2:9" x14ac:dyDescent="0.2">
      <c r="B12" s="80">
        <v>6</v>
      </c>
      <c r="C12" s="157"/>
      <c r="D12" s="197"/>
      <c r="E12" s="198"/>
      <c r="F12" s="157"/>
      <c r="G12" s="157"/>
      <c r="H12" s="73" t="str">
        <f t="shared" si="0"/>
        <v/>
      </c>
    </row>
    <row r="13" spans="2:9" x14ac:dyDescent="0.2">
      <c r="B13" s="80">
        <v>7</v>
      </c>
      <c r="C13" s="157"/>
      <c r="D13" s="197"/>
      <c r="E13" s="198"/>
      <c r="F13" s="157"/>
      <c r="G13" s="157"/>
      <c r="H13" s="73" t="str">
        <f t="shared" si="0"/>
        <v/>
      </c>
    </row>
    <row r="14" spans="2:9" x14ac:dyDescent="0.2">
      <c r="B14" s="80">
        <v>8</v>
      </c>
      <c r="C14" s="157"/>
      <c r="D14" s="197"/>
      <c r="E14" s="198"/>
      <c r="F14" s="157"/>
      <c r="G14" s="157"/>
      <c r="H14" s="73" t="str">
        <f t="shared" si="0"/>
        <v/>
      </c>
    </row>
    <row r="15" spans="2:9" x14ac:dyDescent="0.2">
      <c r="B15" s="80">
        <v>9</v>
      </c>
      <c r="C15" s="157"/>
      <c r="D15" s="197"/>
      <c r="E15" s="198"/>
      <c r="F15" s="157"/>
      <c r="G15" s="157"/>
      <c r="H15" s="73" t="str">
        <f t="shared" si="0"/>
        <v/>
      </c>
    </row>
    <row r="16" spans="2:9" x14ac:dyDescent="0.2">
      <c r="B16" s="80">
        <v>10</v>
      </c>
      <c r="C16" s="157"/>
      <c r="D16" s="197"/>
      <c r="E16" s="198"/>
      <c r="F16" s="157"/>
      <c r="G16" s="157"/>
      <c r="H16" s="73" t="str">
        <f t="shared" si="0"/>
        <v/>
      </c>
    </row>
    <row r="17" spans="2:8" x14ac:dyDescent="0.2">
      <c r="B17" s="80">
        <v>11</v>
      </c>
      <c r="C17" s="157"/>
      <c r="D17" s="197"/>
      <c r="E17" s="198"/>
      <c r="F17" s="157"/>
      <c r="G17" s="157"/>
      <c r="H17" s="73" t="str">
        <f t="shared" si="0"/>
        <v/>
      </c>
    </row>
    <row r="18" spans="2:8" x14ac:dyDescent="0.2">
      <c r="B18" s="80">
        <v>12</v>
      </c>
      <c r="C18" s="157"/>
      <c r="D18" s="197"/>
      <c r="E18" s="198"/>
      <c r="F18" s="157"/>
      <c r="G18" s="157"/>
      <c r="H18" s="73" t="str">
        <f t="shared" si="0"/>
        <v/>
      </c>
    </row>
    <row r="19" spans="2:8" x14ac:dyDescent="0.2">
      <c r="B19" s="80">
        <v>13</v>
      </c>
      <c r="C19" s="157"/>
      <c r="D19" s="197"/>
      <c r="E19" s="198"/>
      <c r="F19" s="157"/>
      <c r="G19" s="157"/>
      <c r="H19" s="73" t="str">
        <f t="shared" si="0"/>
        <v/>
      </c>
    </row>
    <row r="20" spans="2:8" x14ac:dyDescent="0.2">
      <c r="B20" s="80">
        <v>14</v>
      </c>
      <c r="C20" s="157"/>
      <c r="D20" s="197"/>
      <c r="E20" s="198"/>
      <c r="F20" s="157"/>
      <c r="G20" s="157"/>
      <c r="H20" s="73" t="str">
        <f t="shared" si="0"/>
        <v/>
      </c>
    </row>
    <row r="21" spans="2:8" x14ac:dyDescent="0.2">
      <c r="B21" s="80">
        <v>15</v>
      </c>
      <c r="C21" s="157"/>
      <c r="D21" s="197"/>
      <c r="E21" s="198"/>
      <c r="F21" s="157"/>
      <c r="G21" s="157"/>
      <c r="H21" s="73" t="str">
        <f t="shared" si="0"/>
        <v/>
      </c>
    </row>
    <row r="22" spans="2:8" ht="18.600000000000001" thickBot="1" x14ac:dyDescent="0.25">
      <c r="B22" s="80">
        <v>16</v>
      </c>
      <c r="C22" s="157"/>
      <c r="D22" s="197"/>
      <c r="E22" s="198"/>
      <c r="F22" s="157"/>
      <c r="G22" s="157"/>
      <c r="H22" s="73" t="str">
        <f t="shared" si="0"/>
        <v/>
      </c>
    </row>
    <row r="23" spans="2:8" x14ac:dyDescent="0.2">
      <c r="B23" s="80">
        <v>17</v>
      </c>
      <c r="C23" s="157"/>
      <c r="D23" s="195"/>
      <c r="E23" s="196"/>
      <c r="F23" s="157"/>
      <c r="G23" s="157"/>
      <c r="H23" s="73" t="str">
        <f t="shared" si="0"/>
        <v/>
      </c>
    </row>
    <row r="24" spans="2:8" x14ac:dyDescent="0.2">
      <c r="B24" s="80">
        <v>18</v>
      </c>
      <c r="C24" s="157"/>
      <c r="D24" s="197"/>
      <c r="E24" s="198"/>
      <c r="F24" s="157"/>
      <c r="G24" s="157"/>
      <c r="H24" s="73" t="str">
        <f t="shared" si="0"/>
        <v/>
      </c>
    </row>
    <row r="25" spans="2:8" x14ac:dyDescent="0.2">
      <c r="B25" s="80">
        <v>19</v>
      </c>
      <c r="C25" s="157"/>
      <c r="D25" s="197"/>
      <c r="E25" s="198"/>
      <c r="F25" s="157"/>
      <c r="G25" s="157"/>
      <c r="H25" s="73" t="str">
        <f t="shared" si="0"/>
        <v/>
      </c>
    </row>
    <row r="26" spans="2:8" x14ac:dyDescent="0.2">
      <c r="B26" s="80">
        <v>20</v>
      </c>
      <c r="C26" s="157"/>
      <c r="D26" s="197"/>
      <c r="E26" s="198"/>
      <c r="F26" s="157"/>
      <c r="G26" s="157"/>
      <c r="H26" s="73" t="str">
        <f t="shared" si="0"/>
        <v/>
      </c>
    </row>
    <row r="27" spans="2:8" x14ac:dyDescent="0.2">
      <c r="B27" s="80">
        <v>21</v>
      </c>
      <c r="C27" s="157"/>
      <c r="D27" s="197"/>
      <c r="E27" s="198"/>
      <c r="F27" s="157"/>
      <c r="G27" s="157"/>
      <c r="H27" s="73" t="str">
        <f t="shared" si="0"/>
        <v/>
      </c>
    </row>
    <row r="28" spans="2:8" x14ac:dyDescent="0.2">
      <c r="B28" s="80">
        <v>22</v>
      </c>
      <c r="C28" s="157"/>
      <c r="D28" s="197"/>
      <c r="E28" s="198"/>
      <c r="F28" s="157"/>
      <c r="G28" s="157"/>
      <c r="H28" s="73" t="str">
        <f t="shared" si="0"/>
        <v/>
      </c>
    </row>
    <row r="29" spans="2:8" x14ac:dyDescent="0.2">
      <c r="B29" s="80">
        <v>23</v>
      </c>
      <c r="C29" s="157"/>
      <c r="D29" s="197"/>
      <c r="E29" s="198"/>
      <c r="F29" s="157"/>
      <c r="G29" s="157"/>
      <c r="H29" s="73" t="str">
        <f t="shared" si="0"/>
        <v/>
      </c>
    </row>
    <row r="30" spans="2:8" x14ac:dyDescent="0.2">
      <c r="B30" s="80">
        <v>24</v>
      </c>
      <c r="C30" s="157"/>
      <c r="D30" s="197"/>
      <c r="E30" s="198"/>
      <c r="F30" s="157"/>
      <c r="G30" s="157"/>
      <c r="H30" s="73" t="str">
        <f t="shared" si="0"/>
        <v/>
      </c>
    </row>
    <row r="31" spans="2:8" x14ac:dyDescent="0.2">
      <c r="B31" s="80">
        <v>25</v>
      </c>
      <c r="C31" s="157"/>
      <c r="D31" s="197"/>
      <c r="E31" s="198"/>
      <c r="F31" s="157"/>
      <c r="G31" s="157"/>
      <c r="H31" s="73" t="str">
        <f t="shared" si="0"/>
        <v/>
      </c>
    </row>
    <row r="32" spans="2:8" x14ac:dyDescent="0.2">
      <c r="B32" s="80">
        <v>26</v>
      </c>
      <c r="C32" s="157"/>
      <c r="D32" s="197"/>
      <c r="E32" s="198"/>
      <c r="F32" s="157"/>
      <c r="G32" s="157"/>
      <c r="H32" s="73" t="str">
        <f t="shared" si="0"/>
        <v/>
      </c>
    </row>
    <row r="33" spans="2:8" x14ac:dyDescent="0.2">
      <c r="B33" s="80">
        <v>27</v>
      </c>
      <c r="C33" s="157"/>
      <c r="D33" s="197"/>
      <c r="E33" s="198"/>
      <c r="F33" s="157"/>
      <c r="G33" s="157"/>
      <c r="H33" s="73" t="str">
        <f t="shared" si="0"/>
        <v/>
      </c>
    </row>
    <row r="34" spans="2:8" x14ac:dyDescent="0.2">
      <c r="B34" s="80">
        <v>28</v>
      </c>
      <c r="C34" s="157"/>
      <c r="D34" s="197"/>
      <c r="E34" s="198"/>
      <c r="F34" s="157"/>
      <c r="G34" s="157"/>
      <c r="H34" s="73" t="str">
        <f t="shared" si="0"/>
        <v/>
      </c>
    </row>
    <row r="35" spans="2:8" x14ac:dyDescent="0.2">
      <c r="B35" s="80">
        <v>29</v>
      </c>
      <c r="C35" s="157"/>
      <c r="D35" s="197"/>
      <c r="E35" s="198"/>
      <c r="F35" s="157"/>
      <c r="G35" s="157"/>
      <c r="H35" s="73" t="str">
        <f t="shared" si="0"/>
        <v/>
      </c>
    </row>
    <row r="36" spans="2:8" x14ac:dyDescent="0.2">
      <c r="B36" s="80">
        <v>30</v>
      </c>
      <c r="C36" s="157"/>
      <c r="D36" s="197"/>
      <c r="E36" s="198"/>
      <c r="F36" s="157"/>
      <c r="G36" s="157"/>
      <c r="H36" s="73" t="str">
        <f t="shared" si="0"/>
        <v/>
      </c>
    </row>
    <row r="37" spans="2:8" x14ac:dyDescent="0.2">
      <c r="B37" s="80">
        <v>31</v>
      </c>
      <c r="C37" s="157"/>
      <c r="D37" s="197"/>
      <c r="E37" s="198"/>
      <c r="F37" s="157"/>
      <c r="G37" s="157"/>
      <c r="H37" s="73" t="str">
        <f t="shared" si="0"/>
        <v/>
      </c>
    </row>
    <row r="38" spans="2:8" x14ac:dyDescent="0.2">
      <c r="B38" s="80">
        <v>32</v>
      </c>
      <c r="C38" s="157"/>
      <c r="D38" s="197"/>
      <c r="E38" s="198"/>
      <c r="F38" s="157"/>
      <c r="G38" s="157"/>
      <c r="H38" s="73" t="str">
        <f t="shared" si="0"/>
        <v/>
      </c>
    </row>
    <row r="39" spans="2:8" ht="18.600000000000001" thickBot="1" x14ac:dyDescent="0.25">
      <c r="B39" s="80">
        <v>33</v>
      </c>
      <c r="C39" s="157"/>
      <c r="D39" s="201"/>
      <c r="E39" s="202"/>
      <c r="F39" s="157"/>
      <c r="G39" s="157"/>
      <c r="H39" s="73" t="str">
        <f t="shared" si="0"/>
        <v/>
      </c>
    </row>
    <row r="40" spans="2:8" x14ac:dyDescent="0.2">
      <c r="B40" s="80">
        <v>34</v>
      </c>
      <c r="C40" s="157"/>
      <c r="D40" s="195"/>
      <c r="E40" s="199"/>
      <c r="F40" s="157"/>
      <c r="G40" s="157"/>
      <c r="H40" s="73" t="str">
        <f t="shared" si="0"/>
        <v/>
      </c>
    </row>
    <row r="41" spans="2:8" x14ac:dyDescent="0.2">
      <c r="B41" s="80">
        <v>35</v>
      </c>
      <c r="C41" s="157"/>
      <c r="D41" s="197"/>
      <c r="E41" s="200"/>
      <c r="F41" s="157"/>
      <c r="G41" s="157"/>
      <c r="H41" s="73" t="str">
        <f t="shared" si="0"/>
        <v/>
      </c>
    </row>
    <row r="42" spans="2:8" x14ac:dyDescent="0.2">
      <c r="B42" s="80">
        <v>36</v>
      </c>
      <c r="C42" s="157"/>
      <c r="D42" s="197"/>
      <c r="E42" s="200"/>
      <c r="F42" s="157"/>
      <c r="G42" s="157"/>
      <c r="H42" s="73" t="str">
        <f t="shared" si="0"/>
        <v/>
      </c>
    </row>
    <row r="43" spans="2:8" x14ac:dyDescent="0.2">
      <c r="B43" s="80">
        <v>37</v>
      </c>
      <c r="C43" s="157"/>
      <c r="D43" s="197"/>
      <c r="E43" s="200"/>
      <c r="F43" s="157"/>
      <c r="G43" s="157"/>
      <c r="H43" s="73" t="str">
        <f t="shared" si="0"/>
        <v/>
      </c>
    </row>
    <row r="44" spans="2:8" x14ac:dyDescent="0.2">
      <c r="B44" s="80">
        <v>38</v>
      </c>
      <c r="C44" s="157"/>
      <c r="D44" s="197"/>
      <c r="E44" s="200"/>
      <c r="F44" s="157"/>
      <c r="G44" s="157"/>
      <c r="H44" s="73" t="str">
        <f t="shared" si="0"/>
        <v/>
      </c>
    </row>
    <row r="45" spans="2:8" x14ac:dyDescent="0.2">
      <c r="B45" s="80">
        <v>39</v>
      </c>
      <c r="C45" s="157"/>
      <c r="D45" s="197"/>
      <c r="E45" s="200"/>
      <c r="F45" s="157"/>
      <c r="G45" s="157"/>
      <c r="H45" s="73" t="str">
        <f t="shared" si="0"/>
        <v/>
      </c>
    </row>
    <row r="46" spans="2:8" x14ac:dyDescent="0.2">
      <c r="B46" s="80">
        <v>40</v>
      </c>
      <c r="C46" s="157"/>
      <c r="D46" s="197"/>
      <c r="E46" s="200"/>
      <c r="F46" s="157"/>
      <c r="G46" s="157"/>
      <c r="H46" s="73" t="str">
        <f t="shared" si="0"/>
        <v/>
      </c>
    </row>
    <row r="47" spans="2:8" x14ac:dyDescent="0.2">
      <c r="B47" s="80">
        <v>41</v>
      </c>
      <c r="C47" s="157"/>
      <c r="D47" s="197"/>
      <c r="E47" s="200"/>
      <c r="F47" s="157"/>
      <c r="G47" s="157"/>
      <c r="H47" s="73" t="str">
        <f t="shared" si="0"/>
        <v/>
      </c>
    </row>
    <row r="48" spans="2:8" x14ac:dyDescent="0.2">
      <c r="B48" s="80">
        <v>42</v>
      </c>
      <c r="C48" s="157"/>
      <c r="D48" s="197"/>
      <c r="E48" s="200"/>
      <c r="F48" s="157"/>
      <c r="G48" s="157"/>
      <c r="H48" s="73" t="str">
        <f t="shared" si="0"/>
        <v/>
      </c>
    </row>
    <row r="49" spans="2:8" x14ac:dyDescent="0.2">
      <c r="B49" s="80">
        <v>43</v>
      </c>
      <c r="C49" s="157"/>
      <c r="D49" s="197"/>
      <c r="E49" s="200"/>
      <c r="F49" s="157"/>
      <c r="G49" s="157"/>
      <c r="H49" s="73" t="str">
        <f t="shared" si="0"/>
        <v/>
      </c>
    </row>
    <row r="50" spans="2:8" x14ac:dyDescent="0.2">
      <c r="B50" s="80">
        <v>44</v>
      </c>
      <c r="C50" s="157"/>
      <c r="D50" s="197"/>
      <c r="E50" s="200"/>
      <c r="F50" s="157"/>
      <c r="G50" s="157"/>
      <c r="H50" s="73" t="str">
        <f t="shared" si="0"/>
        <v/>
      </c>
    </row>
    <row r="51" spans="2:8" x14ac:dyDescent="0.2">
      <c r="B51" s="80">
        <v>45</v>
      </c>
      <c r="C51" s="157"/>
      <c r="D51" s="197"/>
      <c r="E51" s="200"/>
      <c r="F51" s="157"/>
      <c r="G51" s="157"/>
      <c r="H51" s="73" t="str">
        <f t="shared" si="0"/>
        <v/>
      </c>
    </row>
    <row r="52" spans="2:8" x14ac:dyDescent="0.2">
      <c r="B52" s="80">
        <v>46</v>
      </c>
      <c r="C52" s="157"/>
      <c r="D52" s="197"/>
      <c r="E52" s="200"/>
      <c r="F52" s="157"/>
      <c r="G52" s="157"/>
      <c r="H52" s="73" t="str">
        <f t="shared" si="0"/>
        <v/>
      </c>
    </row>
    <row r="53" spans="2:8" x14ac:dyDescent="0.2">
      <c r="B53" s="80">
        <v>47</v>
      </c>
      <c r="C53" s="157"/>
      <c r="D53" s="197"/>
      <c r="E53" s="200"/>
      <c r="F53" s="157"/>
      <c r="G53" s="157"/>
      <c r="H53" s="73" t="str">
        <f t="shared" si="0"/>
        <v/>
      </c>
    </row>
    <row r="54" spans="2:8" x14ac:dyDescent="0.2">
      <c r="B54" s="80">
        <v>48</v>
      </c>
      <c r="C54" s="157"/>
      <c r="D54" s="197"/>
      <c r="E54" s="200"/>
      <c r="F54" s="157"/>
      <c r="G54" s="157"/>
      <c r="H54" s="73" t="str">
        <f t="shared" si="0"/>
        <v/>
      </c>
    </row>
    <row r="55" spans="2:8" x14ac:dyDescent="0.2">
      <c r="B55" s="80">
        <v>49</v>
      </c>
      <c r="C55" s="157"/>
      <c r="D55" s="197"/>
      <c r="E55" s="200"/>
      <c r="F55" s="157"/>
      <c r="G55" s="157"/>
      <c r="H55" s="73" t="str">
        <f t="shared" si="0"/>
        <v/>
      </c>
    </row>
    <row r="56" spans="2:8" x14ac:dyDescent="0.45">
      <c r="B56" s="80">
        <v>50</v>
      </c>
      <c r="C56" s="157"/>
      <c r="D56" s="157"/>
      <c r="E56" s="157"/>
      <c r="F56" s="157"/>
      <c r="G56" s="157"/>
      <c r="H56" s="73" t="str">
        <f t="shared" si="0"/>
        <v/>
      </c>
    </row>
    <row r="57" spans="2:8" x14ac:dyDescent="0.45">
      <c r="B57" s="80">
        <v>51</v>
      </c>
      <c r="C57" s="157"/>
      <c r="D57" s="157"/>
      <c r="E57" s="157"/>
      <c r="F57" s="157"/>
      <c r="G57" s="157"/>
      <c r="H57" s="73" t="str">
        <f t="shared" si="0"/>
        <v/>
      </c>
    </row>
    <row r="58" spans="2:8" x14ac:dyDescent="0.45">
      <c r="B58" s="80">
        <v>52</v>
      </c>
      <c r="C58" s="157"/>
      <c r="D58" s="157"/>
      <c r="E58" s="157"/>
      <c r="F58" s="157"/>
      <c r="G58" s="157"/>
      <c r="H58" s="73" t="str">
        <f t="shared" si="0"/>
        <v/>
      </c>
    </row>
    <row r="59" spans="2:8" x14ac:dyDescent="0.45">
      <c r="B59" s="80">
        <v>53</v>
      </c>
      <c r="C59" s="157"/>
      <c r="D59" s="157"/>
      <c r="E59" s="157"/>
      <c r="F59" s="157"/>
      <c r="G59" s="157"/>
      <c r="H59" s="73" t="str">
        <f t="shared" si="0"/>
        <v/>
      </c>
    </row>
    <row r="60" spans="2:8" x14ac:dyDescent="0.45">
      <c r="B60" s="80">
        <v>54</v>
      </c>
      <c r="C60" s="157"/>
      <c r="D60" s="157"/>
      <c r="E60" s="157"/>
      <c r="F60" s="157"/>
      <c r="G60" s="157"/>
      <c r="H60" s="73" t="str">
        <f t="shared" si="0"/>
        <v/>
      </c>
    </row>
    <row r="61" spans="2:8" x14ac:dyDescent="0.45">
      <c r="B61" s="80">
        <v>55</v>
      </c>
      <c r="C61" s="157"/>
      <c r="D61" s="157"/>
      <c r="E61" s="157"/>
      <c r="F61" s="157"/>
      <c r="G61" s="157"/>
      <c r="H61" s="73" t="str">
        <f t="shared" si="0"/>
        <v/>
      </c>
    </row>
    <row r="62" spans="2:8" x14ac:dyDescent="0.45">
      <c r="B62" s="80">
        <v>56</v>
      </c>
      <c r="C62" s="157"/>
      <c r="D62" s="157"/>
      <c r="E62" s="157"/>
      <c r="F62" s="157"/>
      <c r="G62" s="157"/>
      <c r="H62" s="73" t="str">
        <f t="shared" si="0"/>
        <v/>
      </c>
    </row>
    <row r="63" spans="2:8" x14ac:dyDescent="0.45">
      <c r="B63" s="80">
        <v>57</v>
      </c>
      <c r="C63" s="157"/>
      <c r="D63" s="157"/>
      <c r="E63" s="157"/>
      <c r="F63" s="157"/>
      <c r="G63" s="157"/>
      <c r="H63" s="73" t="str">
        <f t="shared" si="0"/>
        <v/>
      </c>
    </row>
    <row r="64" spans="2:8" x14ac:dyDescent="0.45">
      <c r="B64" s="80">
        <v>58</v>
      </c>
      <c r="C64" s="157"/>
      <c r="D64" s="157"/>
      <c r="E64" s="157"/>
      <c r="F64" s="157"/>
      <c r="G64" s="157"/>
      <c r="H64" s="73" t="str">
        <f t="shared" si="0"/>
        <v/>
      </c>
    </row>
    <row r="65" spans="2:8" x14ac:dyDescent="0.45">
      <c r="B65" s="80">
        <v>59</v>
      </c>
      <c r="C65" s="157"/>
      <c r="D65" s="157"/>
      <c r="E65" s="157"/>
      <c r="F65" s="157"/>
      <c r="G65" s="157"/>
      <c r="H65" s="73" t="str">
        <f t="shared" si="0"/>
        <v/>
      </c>
    </row>
    <row r="66" spans="2:8" x14ac:dyDescent="0.45">
      <c r="B66" s="80">
        <v>60</v>
      </c>
      <c r="C66" s="157"/>
      <c r="D66" s="157"/>
      <c r="E66" s="157"/>
      <c r="F66" s="157"/>
      <c r="G66" s="157"/>
      <c r="H66" s="73" t="str">
        <f t="shared" si="0"/>
        <v/>
      </c>
    </row>
  </sheetData>
  <mergeCells count="1">
    <mergeCell ref="B1:G1"/>
  </mergeCells>
  <phoneticPr fontId="3"/>
  <conditionalFormatting sqref="C7:G66">
    <cfRule type="containsBlanks" dxfId="6" priority="1">
      <formula>LEN(TRIM(C7))=0</formula>
    </cfRule>
  </conditionalFormatting>
  <conditionalFormatting sqref="D2 G2:G4">
    <cfRule type="containsBlanks" dxfId="5" priority="3">
      <formula>LEN(TRIM(D2))=0</formula>
    </cfRule>
  </conditionalFormatting>
  <dataValidations count="1">
    <dataValidation type="list" allowBlank="1" showInputMessage="1" showErrorMessage="1" sqref="F7:G66" xr:uid="{00000000-0002-0000-0100-000000000000}">
      <formula1>$I$7:$I$8</formula1>
    </dataValidation>
  </dataValidations>
  <pageMargins left="0.70866141732283472" right="0.70866141732283472" top="0.74803149606299213" bottom="0.74803149606299213" header="0.31496062992125984" footer="0.31496062992125984"/>
  <pageSetup paperSize="9" orientation="portrait" blackAndWhite="1"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66"/>
  <sheetViews>
    <sheetView zoomScaleNormal="100" workbookViewId="0">
      <pane ySplit="6" topLeftCell="A7" activePane="bottomLeft" state="frozen"/>
      <selection pane="bottomLeft" activeCell="F7" sqref="F7"/>
    </sheetView>
  </sheetViews>
  <sheetFormatPr defaultColWidth="16.5" defaultRowHeight="18" x14ac:dyDescent="0.45"/>
  <cols>
    <col min="1" max="1" width="2.09765625" style="73" customWidth="1"/>
    <col min="2" max="2" width="5.5" style="75" customWidth="1"/>
    <col min="3" max="3" width="7.69921875" style="75" bestFit="1" customWidth="1"/>
    <col min="4" max="4" width="16.5" style="75" customWidth="1"/>
    <col min="5" max="5" width="20.59765625" style="75" customWidth="1"/>
    <col min="6" max="6" width="18.69921875" style="75" customWidth="1"/>
    <col min="7" max="7" width="16.5" style="75"/>
    <col min="8" max="8" width="6.5" style="73" customWidth="1"/>
    <col min="9" max="9" width="6.5" style="132" customWidth="1"/>
    <col min="10" max="11" width="6.5" style="73" customWidth="1"/>
    <col min="12" max="13" width="10.796875" style="73" customWidth="1"/>
    <col min="14" max="15" width="12.69921875" style="73" customWidth="1"/>
    <col min="16" max="16384" width="16.5" style="73"/>
  </cols>
  <sheetData>
    <row r="1" spans="2:9" ht="27" customHeight="1" x14ac:dyDescent="0.45">
      <c r="B1" s="223" t="s">
        <v>242</v>
      </c>
      <c r="C1" s="224"/>
      <c r="D1" s="224"/>
      <c r="E1" s="224"/>
      <c r="F1" s="224"/>
      <c r="G1" s="224"/>
      <c r="H1" s="74"/>
    </row>
    <row r="2" spans="2:9" ht="19.2" x14ac:dyDescent="0.45">
      <c r="C2" s="82"/>
      <c r="D2" s="159"/>
      <c r="E2" s="131" t="s">
        <v>80</v>
      </c>
      <c r="F2" s="84" t="s">
        <v>81</v>
      </c>
      <c r="G2" s="158"/>
    </row>
    <row r="3" spans="2:9" ht="19.2" x14ac:dyDescent="0.45">
      <c r="C3" s="82"/>
      <c r="D3" s="88"/>
      <c r="F3" s="84" t="s">
        <v>82</v>
      </c>
      <c r="G3" s="158"/>
    </row>
    <row r="4" spans="2:9" ht="19.2" x14ac:dyDescent="0.45">
      <c r="C4" s="82"/>
      <c r="D4" s="88"/>
      <c r="E4" s="89"/>
      <c r="F4" s="84" t="s">
        <v>226</v>
      </c>
      <c r="G4" s="158"/>
    </row>
    <row r="5" spans="2:9" ht="8.25" customHeight="1" x14ac:dyDescent="0.2">
      <c r="C5" s="82"/>
      <c r="D5" s="88"/>
      <c r="E5" s="89"/>
      <c r="F5" s="89"/>
      <c r="G5" s="89"/>
      <c r="H5" s="79"/>
    </row>
    <row r="6" spans="2:9" ht="26.4" x14ac:dyDescent="0.45">
      <c r="B6" s="80" t="s">
        <v>78</v>
      </c>
      <c r="C6" s="83" t="s">
        <v>79</v>
      </c>
      <c r="D6" s="85" t="s">
        <v>76</v>
      </c>
      <c r="E6" s="85" t="s">
        <v>77</v>
      </c>
      <c r="F6" s="86" t="s">
        <v>251</v>
      </c>
      <c r="G6" s="87" t="s">
        <v>75</v>
      </c>
    </row>
    <row r="7" spans="2:9" x14ac:dyDescent="0.2">
      <c r="B7" s="80">
        <v>1</v>
      </c>
      <c r="C7" s="157"/>
      <c r="D7" s="216"/>
      <c r="E7" s="217"/>
      <c r="F7" s="215"/>
      <c r="G7" s="215"/>
      <c r="H7" s="73" t="str">
        <f>IF(C7="","",$D$2)</f>
        <v/>
      </c>
      <c r="I7" s="132" t="s">
        <v>84</v>
      </c>
    </row>
    <row r="8" spans="2:9" x14ac:dyDescent="0.2">
      <c r="B8" s="80">
        <v>2</v>
      </c>
      <c r="C8" s="157"/>
      <c r="D8" s="197"/>
      <c r="E8" s="198"/>
      <c r="F8" s="157"/>
      <c r="G8" s="157"/>
      <c r="H8" s="73" t="str">
        <f t="shared" ref="H8:H66" si="0">IF(C8="","",$D$2)</f>
        <v/>
      </c>
      <c r="I8" s="132" t="s">
        <v>85</v>
      </c>
    </row>
    <row r="9" spans="2:9" x14ac:dyDescent="0.2">
      <c r="B9" s="80">
        <v>3</v>
      </c>
      <c r="C9" s="157"/>
      <c r="D9" s="197"/>
      <c r="E9" s="198"/>
      <c r="F9" s="157"/>
      <c r="G9" s="157"/>
      <c r="H9" s="73" t="str">
        <f t="shared" si="0"/>
        <v/>
      </c>
    </row>
    <row r="10" spans="2:9" x14ac:dyDescent="0.2">
      <c r="B10" s="80">
        <v>4</v>
      </c>
      <c r="C10" s="157"/>
      <c r="D10" s="197"/>
      <c r="E10" s="198"/>
      <c r="F10" s="157"/>
      <c r="G10" s="157"/>
      <c r="H10" s="73" t="str">
        <f t="shared" si="0"/>
        <v/>
      </c>
    </row>
    <row r="11" spans="2:9" x14ac:dyDescent="0.2">
      <c r="B11" s="80">
        <v>5</v>
      </c>
      <c r="C11" s="157"/>
      <c r="D11" s="197"/>
      <c r="E11" s="198"/>
      <c r="F11" s="157"/>
      <c r="G11" s="157"/>
      <c r="H11" s="73" t="str">
        <f t="shared" si="0"/>
        <v/>
      </c>
    </row>
    <row r="12" spans="2:9" x14ac:dyDescent="0.2">
      <c r="B12" s="80">
        <v>6</v>
      </c>
      <c r="C12" s="157"/>
      <c r="D12" s="197"/>
      <c r="E12" s="198"/>
      <c r="F12" s="157"/>
      <c r="G12" s="157"/>
      <c r="H12" s="73" t="str">
        <f t="shared" si="0"/>
        <v/>
      </c>
    </row>
    <row r="13" spans="2:9" x14ac:dyDescent="0.2">
      <c r="B13" s="80">
        <v>7</v>
      </c>
      <c r="C13" s="157"/>
      <c r="D13" s="197"/>
      <c r="E13" s="198"/>
      <c r="F13" s="157"/>
      <c r="G13" s="157"/>
      <c r="H13" s="73" t="str">
        <f t="shared" si="0"/>
        <v/>
      </c>
    </row>
    <row r="14" spans="2:9" x14ac:dyDescent="0.2">
      <c r="B14" s="80">
        <v>8</v>
      </c>
      <c r="C14" s="157"/>
      <c r="D14" s="197"/>
      <c r="E14" s="198"/>
      <c r="F14" s="157"/>
      <c r="G14" s="157"/>
      <c r="H14" s="73" t="str">
        <f t="shared" si="0"/>
        <v/>
      </c>
    </row>
    <row r="15" spans="2:9" x14ac:dyDescent="0.2">
      <c r="B15" s="80">
        <v>9</v>
      </c>
      <c r="C15" s="157"/>
      <c r="D15" s="197"/>
      <c r="E15" s="198"/>
      <c r="F15" s="157"/>
      <c r="G15" s="157"/>
      <c r="H15" s="73" t="str">
        <f t="shared" si="0"/>
        <v/>
      </c>
    </row>
    <row r="16" spans="2:9" x14ac:dyDescent="0.2">
      <c r="B16" s="80">
        <v>10</v>
      </c>
      <c r="C16" s="157"/>
      <c r="D16" s="197"/>
      <c r="E16" s="198"/>
      <c r="F16" s="157"/>
      <c r="G16" s="157"/>
      <c r="H16" s="73" t="str">
        <f t="shared" si="0"/>
        <v/>
      </c>
    </row>
    <row r="17" spans="2:8" x14ac:dyDescent="0.2">
      <c r="B17" s="80">
        <v>11</v>
      </c>
      <c r="C17" s="157"/>
      <c r="D17" s="197"/>
      <c r="E17" s="198"/>
      <c r="F17" s="157"/>
      <c r="G17" s="157"/>
      <c r="H17" s="73" t="str">
        <f t="shared" si="0"/>
        <v/>
      </c>
    </row>
    <row r="18" spans="2:8" x14ac:dyDescent="0.2">
      <c r="B18" s="80">
        <v>12</v>
      </c>
      <c r="C18" s="157"/>
      <c r="D18" s="197"/>
      <c r="E18" s="198"/>
      <c r="F18" s="157"/>
      <c r="G18" s="157"/>
      <c r="H18" s="73" t="str">
        <f t="shared" si="0"/>
        <v/>
      </c>
    </row>
    <row r="19" spans="2:8" x14ac:dyDescent="0.2">
      <c r="B19" s="80">
        <v>13</v>
      </c>
      <c r="C19" s="157"/>
      <c r="D19" s="197"/>
      <c r="E19" s="198"/>
      <c r="F19" s="157"/>
      <c r="G19" s="157"/>
      <c r="H19" s="73" t="str">
        <f t="shared" si="0"/>
        <v/>
      </c>
    </row>
    <row r="20" spans="2:8" x14ac:dyDescent="0.2">
      <c r="B20" s="80">
        <v>14</v>
      </c>
      <c r="C20" s="157"/>
      <c r="D20" s="197"/>
      <c r="E20" s="198"/>
      <c r="F20" s="157"/>
      <c r="G20" s="157"/>
      <c r="H20" s="73" t="str">
        <f t="shared" si="0"/>
        <v/>
      </c>
    </row>
    <row r="21" spans="2:8" x14ac:dyDescent="0.2">
      <c r="B21" s="80">
        <v>15</v>
      </c>
      <c r="C21" s="157"/>
      <c r="D21" s="197"/>
      <c r="E21" s="198"/>
      <c r="F21" s="157"/>
      <c r="G21" s="157"/>
      <c r="H21" s="73" t="str">
        <f t="shared" si="0"/>
        <v/>
      </c>
    </row>
    <row r="22" spans="2:8" ht="18.600000000000001" thickBot="1" x14ac:dyDescent="0.25">
      <c r="B22" s="80">
        <v>16</v>
      </c>
      <c r="C22" s="157"/>
      <c r="D22" s="197"/>
      <c r="E22" s="198"/>
      <c r="F22" s="157"/>
      <c r="G22" s="157"/>
      <c r="H22" s="73" t="str">
        <f t="shared" si="0"/>
        <v/>
      </c>
    </row>
    <row r="23" spans="2:8" x14ac:dyDescent="0.2">
      <c r="B23" s="80">
        <v>17</v>
      </c>
      <c r="C23" s="157"/>
      <c r="D23" s="195"/>
      <c r="E23" s="196"/>
      <c r="F23" s="157"/>
      <c r="G23" s="157"/>
      <c r="H23" s="73" t="str">
        <f t="shared" si="0"/>
        <v/>
      </c>
    </row>
    <row r="24" spans="2:8" x14ac:dyDescent="0.2">
      <c r="B24" s="80">
        <v>18</v>
      </c>
      <c r="C24" s="157"/>
      <c r="D24" s="197"/>
      <c r="E24" s="198"/>
      <c r="F24" s="157"/>
      <c r="G24" s="157"/>
      <c r="H24" s="73" t="str">
        <f t="shared" si="0"/>
        <v/>
      </c>
    </row>
    <row r="25" spans="2:8" x14ac:dyDescent="0.2">
      <c r="B25" s="80">
        <v>19</v>
      </c>
      <c r="C25" s="157"/>
      <c r="D25" s="197"/>
      <c r="E25" s="198"/>
      <c r="F25" s="157"/>
      <c r="G25" s="157"/>
      <c r="H25" s="73" t="str">
        <f t="shared" si="0"/>
        <v/>
      </c>
    </row>
    <row r="26" spans="2:8" x14ac:dyDescent="0.2">
      <c r="B26" s="80">
        <v>20</v>
      </c>
      <c r="C26" s="157"/>
      <c r="D26" s="197"/>
      <c r="E26" s="198"/>
      <c r="F26" s="157"/>
      <c r="G26" s="157"/>
      <c r="H26" s="73" t="str">
        <f t="shared" si="0"/>
        <v/>
      </c>
    </row>
    <row r="27" spans="2:8" x14ac:dyDescent="0.2">
      <c r="B27" s="80">
        <v>21</v>
      </c>
      <c r="C27" s="157"/>
      <c r="D27" s="197"/>
      <c r="E27" s="198"/>
      <c r="F27" s="157"/>
      <c r="G27" s="157"/>
      <c r="H27" s="73" t="str">
        <f t="shared" si="0"/>
        <v/>
      </c>
    </row>
    <row r="28" spans="2:8" x14ac:dyDescent="0.2">
      <c r="B28" s="80">
        <v>22</v>
      </c>
      <c r="C28" s="157"/>
      <c r="D28" s="197"/>
      <c r="E28" s="198"/>
      <c r="F28" s="157"/>
      <c r="G28" s="157"/>
      <c r="H28" s="73" t="str">
        <f t="shared" si="0"/>
        <v/>
      </c>
    </row>
    <row r="29" spans="2:8" x14ac:dyDescent="0.2">
      <c r="B29" s="80">
        <v>23</v>
      </c>
      <c r="C29" s="157"/>
      <c r="D29" s="197"/>
      <c r="E29" s="198"/>
      <c r="F29" s="157"/>
      <c r="G29" s="157"/>
      <c r="H29" s="73" t="str">
        <f t="shared" si="0"/>
        <v/>
      </c>
    </row>
    <row r="30" spans="2:8" x14ac:dyDescent="0.2">
      <c r="B30" s="80">
        <v>24</v>
      </c>
      <c r="C30" s="157"/>
      <c r="D30" s="197"/>
      <c r="E30" s="198"/>
      <c r="F30" s="157"/>
      <c r="G30" s="157"/>
      <c r="H30" s="73" t="str">
        <f t="shared" si="0"/>
        <v/>
      </c>
    </row>
    <row r="31" spans="2:8" x14ac:dyDescent="0.2">
      <c r="B31" s="80">
        <v>25</v>
      </c>
      <c r="C31" s="157"/>
      <c r="D31" s="197"/>
      <c r="E31" s="198"/>
      <c r="F31" s="157"/>
      <c r="G31" s="157"/>
      <c r="H31" s="73" t="str">
        <f t="shared" si="0"/>
        <v/>
      </c>
    </row>
    <row r="32" spans="2:8" x14ac:dyDescent="0.2">
      <c r="B32" s="80">
        <v>26</v>
      </c>
      <c r="C32" s="157"/>
      <c r="D32" s="197"/>
      <c r="E32" s="198"/>
      <c r="F32" s="157"/>
      <c r="G32" s="157"/>
      <c r="H32" s="73" t="str">
        <f t="shared" si="0"/>
        <v/>
      </c>
    </row>
    <row r="33" spans="2:8" x14ac:dyDescent="0.2">
      <c r="B33" s="80">
        <v>27</v>
      </c>
      <c r="C33" s="157"/>
      <c r="D33" s="197"/>
      <c r="E33" s="198"/>
      <c r="F33" s="157"/>
      <c r="G33" s="157"/>
      <c r="H33" s="73" t="str">
        <f t="shared" si="0"/>
        <v/>
      </c>
    </row>
    <row r="34" spans="2:8" x14ac:dyDescent="0.2">
      <c r="B34" s="80">
        <v>28</v>
      </c>
      <c r="C34" s="157"/>
      <c r="D34" s="197"/>
      <c r="E34" s="198"/>
      <c r="F34" s="157"/>
      <c r="G34" s="157"/>
      <c r="H34" s="73" t="str">
        <f t="shared" si="0"/>
        <v/>
      </c>
    </row>
    <row r="35" spans="2:8" x14ac:dyDescent="0.2">
      <c r="B35" s="80">
        <v>29</v>
      </c>
      <c r="C35" s="157"/>
      <c r="D35" s="197"/>
      <c r="E35" s="198"/>
      <c r="F35" s="157"/>
      <c r="G35" s="157"/>
      <c r="H35" s="73" t="str">
        <f t="shared" si="0"/>
        <v/>
      </c>
    </row>
    <row r="36" spans="2:8" x14ac:dyDescent="0.2">
      <c r="B36" s="80">
        <v>30</v>
      </c>
      <c r="C36" s="157"/>
      <c r="D36" s="197"/>
      <c r="E36" s="198"/>
      <c r="F36" s="157"/>
      <c r="G36" s="157"/>
      <c r="H36" s="73" t="str">
        <f t="shared" si="0"/>
        <v/>
      </c>
    </row>
    <row r="37" spans="2:8" x14ac:dyDescent="0.2">
      <c r="B37" s="80">
        <v>31</v>
      </c>
      <c r="C37" s="157"/>
      <c r="D37" s="197"/>
      <c r="E37" s="198"/>
      <c r="F37" s="157"/>
      <c r="G37" s="157"/>
      <c r="H37" s="73" t="str">
        <f t="shared" si="0"/>
        <v/>
      </c>
    </row>
    <row r="38" spans="2:8" x14ac:dyDescent="0.2">
      <c r="B38" s="80">
        <v>32</v>
      </c>
      <c r="C38" s="157"/>
      <c r="D38" s="197"/>
      <c r="E38" s="198"/>
      <c r="F38" s="157"/>
      <c r="G38" s="157"/>
      <c r="H38" s="73" t="str">
        <f t="shared" si="0"/>
        <v/>
      </c>
    </row>
    <row r="39" spans="2:8" ht="18.600000000000001" thickBot="1" x14ac:dyDescent="0.25">
      <c r="B39" s="80">
        <v>33</v>
      </c>
      <c r="C39" s="157"/>
      <c r="D39" s="201"/>
      <c r="E39" s="202"/>
      <c r="F39" s="157"/>
      <c r="G39" s="157"/>
      <c r="H39" s="73" t="str">
        <f t="shared" si="0"/>
        <v/>
      </c>
    </row>
    <row r="40" spans="2:8" x14ac:dyDescent="0.2">
      <c r="B40" s="80">
        <v>34</v>
      </c>
      <c r="C40" s="157"/>
      <c r="D40" s="195"/>
      <c r="E40" s="199"/>
      <c r="F40" s="157"/>
      <c r="G40" s="157"/>
      <c r="H40" s="73" t="str">
        <f t="shared" si="0"/>
        <v/>
      </c>
    </row>
    <row r="41" spans="2:8" x14ac:dyDescent="0.2">
      <c r="B41" s="80">
        <v>35</v>
      </c>
      <c r="C41" s="157"/>
      <c r="D41" s="197"/>
      <c r="E41" s="200"/>
      <c r="F41" s="157"/>
      <c r="G41" s="157"/>
      <c r="H41" s="73" t="str">
        <f t="shared" si="0"/>
        <v/>
      </c>
    </row>
    <row r="42" spans="2:8" x14ac:dyDescent="0.2">
      <c r="B42" s="80">
        <v>36</v>
      </c>
      <c r="C42" s="157"/>
      <c r="D42" s="197"/>
      <c r="E42" s="200"/>
      <c r="F42" s="157"/>
      <c r="G42" s="157"/>
      <c r="H42" s="73" t="str">
        <f t="shared" si="0"/>
        <v/>
      </c>
    </row>
    <row r="43" spans="2:8" x14ac:dyDescent="0.2">
      <c r="B43" s="80">
        <v>37</v>
      </c>
      <c r="C43" s="157"/>
      <c r="D43" s="197"/>
      <c r="E43" s="200"/>
      <c r="F43" s="157"/>
      <c r="G43" s="157"/>
      <c r="H43" s="73" t="str">
        <f t="shared" si="0"/>
        <v/>
      </c>
    </row>
    <row r="44" spans="2:8" x14ac:dyDescent="0.2">
      <c r="B44" s="80">
        <v>38</v>
      </c>
      <c r="C44" s="157"/>
      <c r="D44" s="197"/>
      <c r="E44" s="200"/>
      <c r="F44" s="157"/>
      <c r="G44" s="157"/>
      <c r="H44" s="73" t="str">
        <f t="shared" si="0"/>
        <v/>
      </c>
    </row>
    <row r="45" spans="2:8" x14ac:dyDescent="0.2">
      <c r="B45" s="80">
        <v>39</v>
      </c>
      <c r="C45" s="157"/>
      <c r="D45" s="197"/>
      <c r="E45" s="200"/>
      <c r="F45" s="157"/>
      <c r="G45" s="157"/>
      <c r="H45" s="73" t="str">
        <f t="shared" si="0"/>
        <v/>
      </c>
    </row>
    <row r="46" spans="2:8" x14ac:dyDescent="0.2">
      <c r="B46" s="80">
        <v>40</v>
      </c>
      <c r="C46" s="157"/>
      <c r="D46" s="197"/>
      <c r="E46" s="200"/>
      <c r="F46" s="157"/>
      <c r="G46" s="157"/>
      <c r="H46" s="73" t="str">
        <f t="shared" si="0"/>
        <v/>
      </c>
    </row>
    <row r="47" spans="2:8" x14ac:dyDescent="0.2">
      <c r="B47" s="80">
        <v>41</v>
      </c>
      <c r="C47" s="157"/>
      <c r="D47" s="197"/>
      <c r="E47" s="200"/>
      <c r="F47" s="157"/>
      <c r="G47" s="157"/>
      <c r="H47" s="73" t="str">
        <f t="shared" si="0"/>
        <v/>
      </c>
    </row>
    <row r="48" spans="2:8" x14ac:dyDescent="0.2">
      <c r="B48" s="80">
        <v>42</v>
      </c>
      <c r="C48" s="157"/>
      <c r="D48" s="197"/>
      <c r="E48" s="200"/>
      <c r="F48" s="157"/>
      <c r="G48" s="157"/>
      <c r="H48" s="73" t="str">
        <f t="shared" si="0"/>
        <v/>
      </c>
    </row>
    <row r="49" spans="2:8" x14ac:dyDescent="0.2">
      <c r="B49" s="80">
        <v>43</v>
      </c>
      <c r="C49" s="157"/>
      <c r="D49" s="197"/>
      <c r="E49" s="200"/>
      <c r="F49" s="157"/>
      <c r="G49" s="157"/>
      <c r="H49" s="73" t="str">
        <f t="shared" si="0"/>
        <v/>
      </c>
    </row>
    <row r="50" spans="2:8" x14ac:dyDescent="0.2">
      <c r="B50" s="80">
        <v>44</v>
      </c>
      <c r="C50" s="157"/>
      <c r="D50" s="197"/>
      <c r="E50" s="200"/>
      <c r="F50" s="157"/>
      <c r="G50" s="157"/>
      <c r="H50" s="73" t="str">
        <f t="shared" si="0"/>
        <v/>
      </c>
    </row>
    <row r="51" spans="2:8" x14ac:dyDescent="0.2">
      <c r="B51" s="80">
        <v>45</v>
      </c>
      <c r="C51" s="157"/>
      <c r="D51" s="197"/>
      <c r="E51" s="200"/>
      <c r="F51" s="157"/>
      <c r="G51" s="157"/>
      <c r="H51" s="73" t="str">
        <f t="shared" si="0"/>
        <v/>
      </c>
    </row>
    <row r="52" spans="2:8" x14ac:dyDescent="0.2">
      <c r="B52" s="80">
        <v>46</v>
      </c>
      <c r="C52" s="157"/>
      <c r="D52" s="197"/>
      <c r="E52" s="200"/>
      <c r="F52" s="157"/>
      <c r="G52" s="157"/>
      <c r="H52" s="73" t="str">
        <f t="shared" si="0"/>
        <v/>
      </c>
    </row>
    <row r="53" spans="2:8" x14ac:dyDescent="0.2">
      <c r="B53" s="80">
        <v>47</v>
      </c>
      <c r="C53" s="157"/>
      <c r="D53" s="197"/>
      <c r="E53" s="200"/>
      <c r="F53" s="157"/>
      <c r="G53" s="157"/>
      <c r="H53" s="73" t="str">
        <f t="shared" si="0"/>
        <v/>
      </c>
    </row>
    <row r="54" spans="2:8" x14ac:dyDescent="0.2">
      <c r="B54" s="80">
        <v>48</v>
      </c>
      <c r="C54" s="157"/>
      <c r="D54" s="197"/>
      <c r="E54" s="200"/>
      <c r="F54" s="157"/>
      <c r="G54" s="157"/>
      <c r="H54" s="73" t="str">
        <f t="shared" si="0"/>
        <v/>
      </c>
    </row>
    <row r="55" spans="2:8" x14ac:dyDescent="0.2">
      <c r="B55" s="80">
        <v>49</v>
      </c>
      <c r="C55" s="157"/>
      <c r="D55" s="197"/>
      <c r="E55" s="200"/>
      <c r="F55" s="157"/>
      <c r="G55" s="157"/>
      <c r="H55" s="73" t="str">
        <f t="shared" si="0"/>
        <v/>
      </c>
    </row>
    <row r="56" spans="2:8" x14ac:dyDescent="0.45">
      <c r="B56" s="80">
        <v>50</v>
      </c>
      <c r="C56" s="157"/>
      <c r="D56" s="157"/>
      <c r="E56" s="157"/>
      <c r="F56" s="157"/>
      <c r="G56" s="157"/>
      <c r="H56" s="73" t="str">
        <f t="shared" si="0"/>
        <v/>
      </c>
    </row>
    <row r="57" spans="2:8" x14ac:dyDescent="0.45">
      <c r="B57" s="80">
        <v>51</v>
      </c>
      <c r="C57" s="157"/>
      <c r="D57" s="157"/>
      <c r="E57" s="157"/>
      <c r="F57" s="157"/>
      <c r="G57" s="157"/>
      <c r="H57" s="73" t="str">
        <f t="shared" si="0"/>
        <v/>
      </c>
    </row>
    <row r="58" spans="2:8" x14ac:dyDescent="0.45">
      <c r="B58" s="80">
        <v>52</v>
      </c>
      <c r="C58" s="157"/>
      <c r="D58" s="157"/>
      <c r="E58" s="157"/>
      <c r="F58" s="157"/>
      <c r="G58" s="157"/>
      <c r="H58" s="73" t="str">
        <f t="shared" si="0"/>
        <v/>
      </c>
    </row>
    <row r="59" spans="2:8" x14ac:dyDescent="0.45">
      <c r="B59" s="80">
        <v>53</v>
      </c>
      <c r="C59" s="157"/>
      <c r="D59" s="157"/>
      <c r="E59" s="157"/>
      <c r="F59" s="157"/>
      <c r="G59" s="157"/>
      <c r="H59" s="73" t="str">
        <f t="shared" si="0"/>
        <v/>
      </c>
    </row>
    <row r="60" spans="2:8" x14ac:dyDescent="0.45">
      <c r="B60" s="80">
        <v>54</v>
      </c>
      <c r="C60" s="157"/>
      <c r="D60" s="157"/>
      <c r="E60" s="157"/>
      <c r="F60" s="157"/>
      <c r="G60" s="157"/>
      <c r="H60" s="73" t="str">
        <f t="shared" si="0"/>
        <v/>
      </c>
    </row>
    <row r="61" spans="2:8" x14ac:dyDescent="0.45">
      <c r="B61" s="80">
        <v>55</v>
      </c>
      <c r="C61" s="157"/>
      <c r="D61" s="157"/>
      <c r="E61" s="157"/>
      <c r="F61" s="157"/>
      <c r="G61" s="157"/>
      <c r="H61" s="73" t="str">
        <f t="shared" si="0"/>
        <v/>
      </c>
    </row>
    <row r="62" spans="2:8" x14ac:dyDescent="0.45">
      <c r="B62" s="80">
        <v>56</v>
      </c>
      <c r="C62" s="157"/>
      <c r="D62" s="157"/>
      <c r="E62" s="157"/>
      <c r="F62" s="157"/>
      <c r="G62" s="157"/>
      <c r="H62" s="73" t="str">
        <f t="shared" si="0"/>
        <v/>
      </c>
    </row>
    <row r="63" spans="2:8" x14ac:dyDescent="0.45">
      <c r="B63" s="80">
        <v>57</v>
      </c>
      <c r="C63" s="157"/>
      <c r="D63" s="157"/>
      <c r="E63" s="157"/>
      <c r="F63" s="157"/>
      <c r="G63" s="157"/>
      <c r="H63" s="73" t="str">
        <f t="shared" si="0"/>
        <v/>
      </c>
    </row>
    <row r="64" spans="2:8" x14ac:dyDescent="0.45">
      <c r="B64" s="80">
        <v>58</v>
      </c>
      <c r="C64" s="157"/>
      <c r="D64" s="157"/>
      <c r="E64" s="157"/>
      <c r="F64" s="157"/>
      <c r="G64" s="157"/>
      <c r="H64" s="73" t="str">
        <f t="shared" si="0"/>
        <v/>
      </c>
    </row>
    <row r="65" spans="2:8" x14ac:dyDescent="0.45">
      <c r="B65" s="80">
        <v>59</v>
      </c>
      <c r="C65" s="157"/>
      <c r="D65" s="157"/>
      <c r="E65" s="157"/>
      <c r="F65" s="157"/>
      <c r="G65" s="157"/>
      <c r="H65" s="73" t="str">
        <f t="shared" si="0"/>
        <v/>
      </c>
    </row>
    <row r="66" spans="2:8" x14ac:dyDescent="0.45">
      <c r="B66" s="80">
        <v>60</v>
      </c>
      <c r="C66" s="157"/>
      <c r="D66" s="157"/>
      <c r="E66" s="157"/>
      <c r="F66" s="157"/>
      <c r="G66" s="157"/>
      <c r="H66" s="73" t="str">
        <f t="shared" si="0"/>
        <v/>
      </c>
    </row>
  </sheetData>
  <sheetProtection selectLockedCells="1"/>
  <mergeCells count="1">
    <mergeCell ref="B1:G1"/>
  </mergeCells>
  <phoneticPr fontId="3"/>
  <conditionalFormatting sqref="C7:G66">
    <cfRule type="containsBlanks" dxfId="4" priority="1">
      <formula>LEN(TRIM(C7))=0</formula>
    </cfRule>
  </conditionalFormatting>
  <conditionalFormatting sqref="D2 G2:G4">
    <cfRule type="containsBlanks" dxfId="3" priority="3">
      <formula>LEN(TRIM(D2))=0</formula>
    </cfRule>
  </conditionalFormatting>
  <dataValidations count="1">
    <dataValidation type="list" allowBlank="1" showInputMessage="1" showErrorMessage="1" sqref="F7:G66" xr:uid="{078E849D-52EB-4273-B8F7-60D4F1D18E90}">
      <formula1>$I$7:$I$8</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7"/>
  <sheetViews>
    <sheetView topLeftCell="A31" zoomScaleNormal="100" workbookViewId="0">
      <selection activeCell="F15" sqref="F15"/>
    </sheetView>
  </sheetViews>
  <sheetFormatPr defaultColWidth="9" defaultRowHeight="13.2" x14ac:dyDescent="0.2"/>
  <cols>
    <col min="1" max="1" width="3.19921875" style="76" customWidth="1"/>
    <col min="2" max="2" width="11.8984375" style="76" customWidth="1"/>
    <col min="3" max="3" width="6.09765625" style="76" customWidth="1"/>
    <col min="4" max="4" width="13.69921875" style="76" customWidth="1"/>
    <col min="5" max="5" width="13.69921875" style="81" customWidth="1"/>
    <col min="6" max="6" width="6.09765625" style="76" customWidth="1"/>
    <col min="7" max="7" width="13.69921875" style="76" customWidth="1"/>
    <col min="8" max="8" width="13.69921875" style="81" customWidth="1"/>
    <col min="9" max="9" width="9.19921875" style="76" customWidth="1"/>
    <col min="10" max="10" width="14.3984375" style="76" customWidth="1"/>
    <col min="11" max="11" width="6.19921875" style="76" customWidth="1"/>
    <col min="12" max="12" width="14.3984375" style="76" customWidth="1"/>
    <col min="13" max="13" width="6.19921875" style="76" customWidth="1"/>
    <col min="14" max="16384" width="9" style="76"/>
  </cols>
  <sheetData>
    <row r="1" spans="1:15" s="77" customFormat="1" ht="18" customHeight="1" x14ac:dyDescent="0.25">
      <c r="A1" s="232" t="s">
        <v>247</v>
      </c>
      <c r="B1" s="232"/>
      <c r="C1" s="232"/>
      <c r="D1" s="232"/>
      <c r="E1" s="232"/>
      <c r="F1" s="232"/>
      <c r="G1" s="232"/>
      <c r="H1" s="232"/>
      <c r="N1" s="133"/>
    </row>
    <row r="2" spans="1:15" ht="7.5" customHeight="1" x14ac:dyDescent="0.2"/>
    <row r="3" spans="1:15" ht="17.25" customHeight="1" x14ac:dyDescent="0.25">
      <c r="G3" s="92" t="str">
        <f>IF('選手リスト（男子）'!D2="","",'選手リスト（男子）'!D2)</f>
        <v/>
      </c>
      <c r="H3" s="93" t="s">
        <v>0</v>
      </c>
      <c r="O3" s="94"/>
    </row>
    <row r="4" spans="1:15" ht="10.5" customHeight="1" x14ac:dyDescent="0.25">
      <c r="B4" s="233" t="s">
        <v>86</v>
      </c>
      <c r="F4" s="78"/>
      <c r="G4" s="78"/>
      <c r="H4" s="95"/>
      <c r="O4" s="94"/>
    </row>
    <row r="5" spans="1:15" ht="17.25" customHeight="1" x14ac:dyDescent="0.2">
      <c r="B5" s="234"/>
      <c r="D5" s="96" t="s">
        <v>87</v>
      </c>
      <c r="E5" s="96" t="str">
        <f>IF('選手リスト（男子）'!G3="","",'選手リスト（男子）'!G3)</f>
        <v/>
      </c>
      <c r="F5" s="97"/>
      <c r="G5" s="96" t="s">
        <v>88</v>
      </c>
      <c r="H5" s="96" t="str">
        <f>IF('選手リスト（男子）'!G4="","",'選手リスト（男子）'!G4)</f>
        <v/>
      </c>
      <c r="I5" s="98"/>
      <c r="L5" s="94"/>
      <c r="M5" s="99"/>
      <c r="N5" s="99"/>
      <c r="O5" s="94"/>
    </row>
    <row r="6" spans="1:15" ht="6" customHeight="1" thickBot="1" x14ac:dyDescent="0.3">
      <c r="D6" s="94"/>
      <c r="E6" s="95"/>
      <c r="F6" s="77"/>
      <c r="G6" s="77"/>
      <c r="I6" s="98"/>
      <c r="J6" s="94"/>
      <c r="K6" s="98"/>
      <c r="L6" s="94"/>
      <c r="M6" s="99"/>
      <c r="N6" s="99"/>
      <c r="O6" s="94"/>
    </row>
    <row r="7" spans="1:15" ht="18" customHeight="1" thickBot="1" x14ac:dyDescent="0.25">
      <c r="A7" s="100"/>
      <c r="B7" s="101" t="s">
        <v>89</v>
      </c>
      <c r="C7" s="102" t="s">
        <v>90</v>
      </c>
      <c r="D7" s="103" t="s">
        <v>127</v>
      </c>
      <c r="E7" s="104" t="s">
        <v>165</v>
      </c>
      <c r="F7" s="105" t="s">
        <v>91</v>
      </c>
      <c r="G7" s="103" t="s">
        <v>128</v>
      </c>
      <c r="H7" s="104" t="s">
        <v>165</v>
      </c>
      <c r="I7" s="81"/>
      <c r="J7" s="81"/>
      <c r="K7" s="106"/>
      <c r="L7" s="81"/>
      <c r="M7" s="106"/>
    </row>
    <row r="8" spans="1:15" ht="16.5" customHeight="1" x14ac:dyDescent="0.2">
      <c r="A8" s="225" t="s">
        <v>92</v>
      </c>
      <c r="B8" s="107" t="s">
        <v>93</v>
      </c>
      <c r="C8" s="139"/>
      <c r="D8" s="108" t="str">
        <f>IFERROR(IF(VLOOKUP($C8,'選手リスト（男子）'!$C$7:$G$66,2,FALSE)="","",VLOOKUP($C8,'選手リスト（男子）'!$C$7:$G$66,2,FALSE)),"")</f>
        <v/>
      </c>
      <c r="E8" s="109" t="str">
        <f>IFERROR(IF(VLOOKUP($C8,'選手リスト（男子）'!$C$7:$G$66,3,FALSE)="","",VLOOKUP($C8,'選手リスト（男子）'!$C$7:$G$66,3,FALSE)),"")</f>
        <v/>
      </c>
      <c r="F8" s="139"/>
      <c r="G8" s="108" t="str">
        <f>IFERROR(IF(VLOOKUP($F8,'選手リスト（男子）'!$C$7:$G$66,2,FALSE)="","",VLOOKUP($F8,'選手リスト（男子）'!$C$7:$G$66,2,FALSE)),"")</f>
        <v/>
      </c>
      <c r="H8" s="109" t="str">
        <f>IFERROR(IF(VLOOKUP($F8,'選手リスト（男子）'!$C$7:$G$66,3,FALSE)="","",VLOOKUP($F8,'選手リスト（男子）'!$C$7:$G$66,3,FALSE)),"")</f>
        <v/>
      </c>
      <c r="I8" s="110"/>
      <c r="J8" s="110"/>
      <c r="K8" s="110"/>
      <c r="L8" s="110"/>
      <c r="M8" s="110"/>
    </row>
    <row r="9" spans="1:15" ht="16.5" customHeight="1" x14ac:dyDescent="0.2">
      <c r="A9" s="226"/>
      <c r="B9" s="111" t="s">
        <v>94</v>
      </c>
      <c r="C9" s="140"/>
      <c r="D9" s="112" t="str">
        <f>IFERROR(IF(VLOOKUP($C9,'選手リスト（男子）'!$C$7:$G$66,2,FALSE)="","",VLOOKUP($C9,'選手リスト（男子）'!$C$7:$G$66,2,FALSE)),"")</f>
        <v/>
      </c>
      <c r="E9" s="113" t="str">
        <f>IFERROR(IF(VLOOKUP($C9,'選手リスト（男子）'!$C$7:$G$66,3,FALSE)="","",VLOOKUP($C9,'選手リスト（男子）'!$C$7:$G$66,3,FALSE)),"")</f>
        <v/>
      </c>
      <c r="F9" s="140"/>
      <c r="G9" s="112" t="str">
        <f>IFERROR(IF(VLOOKUP($F9,'選手リスト（男子）'!$C$7:$G$66,2,FALSE)="","",VLOOKUP($F9,'選手リスト（男子）'!$C$7:$G$66,2,FALSE)),"")</f>
        <v/>
      </c>
      <c r="H9" s="113" t="str">
        <f>IFERROR(IF(VLOOKUP($F9,'選手リスト（男子）'!$C$7:$G$66,3,FALSE)="","",VLOOKUP($F9,'選手リスト（男子）'!$C$7:$G$66,3,FALSE)),"")</f>
        <v/>
      </c>
      <c r="I9" s="110"/>
      <c r="J9" s="110"/>
      <c r="K9" s="110"/>
      <c r="L9" s="110"/>
      <c r="M9" s="110"/>
    </row>
    <row r="10" spans="1:15" ht="16.5" customHeight="1" x14ac:dyDescent="0.2">
      <c r="A10" s="226"/>
      <c r="B10" s="111" t="s">
        <v>95</v>
      </c>
      <c r="C10" s="140"/>
      <c r="D10" s="112" t="str">
        <f>IFERROR(IF(VLOOKUP($C10,'選手リスト（男子）'!$C$7:$G$66,2,FALSE)="","",VLOOKUP($C10,'選手リスト（男子）'!$C$7:$G$66,2,FALSE)),"")</f>
        <v/>
      </c>
      <c r="E10" s="113" t="str">
        <f>IFERROR(IF(VLOOKUP($C10,'選手リスト（男子）'!$C$7:$G$66,3,FALSE)="","",VLOOKUP($C10,'選手リスト（男子）'!$C$7:$G$66,3,FALSE)),"")</f>
        <v/>
      </c>
      <c r="F10" s="140"/>
      <c r="G10" s="112" t="str">
        <f>IFERROR(IF(VLOOKUP($F10,'選手リスト（男子）'!$C$7:$G$66,2,FALSE)="","",VLOOKUP($F10,'選手リスト（男子）'!$C$7:$G$66,2,FALSE)),"")</f>
        <v/>
      </c>
      <c r="H10" s="113" t="str">
        <f>IFERROR(IF(VLOOKUP($F10,'選手リスト（男子）'!$C$7:$G$66,3,FALSE)="","",VLOOKUP($F10,'選手リスト（男子）'!$C$7:$G$66,3,FALSE)),"")</f>
        <v/>
      </c>
      <c r="I10" s="110"/>
      <c r="J10" s="110"/>
      <c r="K10" s="110"/>
      <c r="L10" s="110"/>
      <c r="M10" s="110"/>
    </row>
    <row r="11" spans="1:15" ht="16.5" customHeight="1" x14ac:dyDescent="0.2">
      <c r="A11" s="226"/>
      <c r="B11" s="111" t="s">
        <v>96</v>
      </c>
      <c r="C11" s="140"/>
      <c r="D11" s="112" t="str">
        <f>IFERROR(IF(VLOOKUP($C11,'選手リスト（男子）'!$C$7:$G$66,2,FALSE)="","",VLOOKUP($C11,'選手リスト（男子）'!$C$7:$G$66,2,FALSE)),"")</f>
        <v/>
      </c>
      <c r="E11" s="113" t="str">
        <f>IFERROR(IF(VLOOKUP($C11,'選手リスト（男子）'!$C$7:$G$66,3,FALSE)="","",VLOOKUP($C11,'選手リスト（男子）'!$C$7:$G$66,3,FALSE)),"")</f>
        <v/>
      </c>
      <c r="F11" s="140"/>
      <c r="G11" s="112" t="str">
        <f>IFERROR(IF(VLOOKUP($F11,'選手リスト（男子）'!$C$7:$G$66,2,FALSE)="","",VLOOKUP($F11,'選手リスト（男子）'!$C$7:$G$66,2,FALSE)),"")</f>
        <v/>
      </c>
      <c r="H11" s="113" t="str">
        <f>IFERROR(IF(VLOOKUP($F11,'選手リスト（男子）'!$C$7:$G$66,3,FALSE)="","",VLOOKUP($F11,'選手リスト（男子）'!$C$7:$G$66,3,FALSE)),"")</f>
        <v/>
      </c>
      <c r="I11" s="110"/>
      <c r="J11" s="110"/>
      <c r="K11" s="110"/>
      <c r="L11" s="110"/>
      <c r="M11" s="110"/>
    </row>
    <row r="12" spans="1:15" ht="16.5" customHeight="1" x14ac:dyDescent="0.2">
      <c r="A12" s="226"/>
      <c r="B12" s="111" t="s">
        <v>97</v>
      </c>
      <c r="C12" s="140"/>
      <c r="D12" s="112" t="str">
        <f>IFERROR(IF(VLOOKUP($C12,'選手リスト（男子）'!$C$7:$G$66,2,FALSE)="","",VLOOKUP($C12,'選手リスト（男子）'!$C$7:$G$66,2,FALSE)),"")</f>
        <v/>
      </c>
      <c r="E12" s="113" t="str">
        <f>IFERROR(IF(VLOOKUP($C12,'選手リスト（男子）'!$C$7:$G$66,3,FALSE)="","",VLOOKUP($C12,'選手リスト（男子）'!$C$7:$G$66,3,FALSE)),"")</f>
        <v/>
      </c>
      <c r="F12" s="140"/>
      <c r="G12" s="112" t="str">
        <f>IFERROR(IF(VLOOKUP($F12,'選手リスト（男子）'!$C$7:$G$66,2,FALSE)="","",VLOOKUP($F12,'選手リスト（男子）'!$C$7:$G$66,2,FALSE)),"")</f>
        <v/>
      </c>
      <c r="H12" s="113" t="str">
        <f>IFERROR(IF(VLOOKUP($F12,'選手リスト（男子）'!$C$7:$G$66,3,FALSE)="","",VLOOKUP($F12,'選手リスト（男子）'!$C$7:$G$66,3,FALSE)),"")</f>
        <v/>
      </c>
      <c r="I12" s="110"/>
      <c r="J12" s="110"/>
      <c r="K12" s="110"/>
      <c r="L12" s="110"/>
      <c r="M12" s="110"/>
    </row>
    <row r="13" spans="1:15" ht="16.5" customHeight="1" x14ac:dyDescent="0.2">
      <c r="A13" s="226"/>
      <c r="B13" s="111" t="s">
        <v>98</v>
      </c>
      <c r="C13" s="140"/>
      <c r="D13" s="112" t="str">
        <f>IFERROR(IF(VLOOKUP($C13,'選手リスト（男子）'!$C$7:$G$66,2,FALSE)="","",VLOOKUP($C13,'選手リスト（男子）'!$C$7:$G$66,2,FALSE)),"")</f>
        <v/>
      </c>
      <c r="E13" s="113" t="str">
        <f>IFERROR(IF(VLOOKUP($C13,'選手リスト（男子）'!$C$7:$G$66,3,FALSE)="","",VLOOKUP($C13,'選手リスト（男子）'!$C$7:$G$66,3,FALSE)),"")</f>
        <v/>
      </c>
      <c r="F13" s="140"/>
      <c r="G13" s="112" t="str">
        <f>IFERROR(IF(VLOOKUP($F13,'選手リスト（男子）'!$C$7:$G$66,2,FALSE)="","",VLOOKUP($F13,'選手リスト（男子）'!$C$7:$G$66,2,FALSE)),"")</f>
        <v/>
      </c>
      <c r="H13" s="113" t="str">
        <f>IFERROR(IF(VLOOKUP($F13,'選手リスト（男子）'!$C$7:$G$66,3,FALSE)="","",VLOOKUP($F13,'選手リスト（男子）'!$C$7:$G$66,3,FALSE)),"")</f>
        <v/>
      </c>
      <c r="I13" s="110"/>
      <c r="J13" s="110"/>
      <c r="K13" s="110"/>
      <c r="L13" s="110"/>
      <c r="M13" s="110"/>
    </row>
    <row r="14" spans="1:15" ht="16.5" customHeight="1" x14ac:dyDescent="0.2">
      <c r="A14" s="226"/>
      <c r="B14" s="111" t="s">
        <v>99</v>
      </c>
      <c r="C14" s="140"/>
      <c r="D14" s="112" t="str">
        <f>IFERROR(IF(VLOOKUP($C14,'選手リスト（男子）'!$C$7:$G$66,2,FALSE)="","",VLOOKUP($C14,'選手リスト（男子）'!$C$7:$G$66,2,FALSE)),"")</f>
        <v/>
      </c>
      <c r="E14" s="113" t="str">
        <f>IFERROR(IF(VLOOKUP($C14,'選手リスト（男子）'!$C$7:$G$66,3,FALSE)="","",VLOOKUP($C14,'選手リスト（男子）'!$C$7:$G$66,3,FALSE)),"")</f>
        <v/>
      </c>
      <c r="F14" s="140"/>
      <c r="G14" s="112" t="str">
        <f>IFERROR(IF(VLOOKUP($F14,'選手リスト（男子）'!$C$7:$G$66,2,FALSE)="","",VLOOKUP($F14,'選手リスト（男子）'!$C$7:$G$66,2,FALSE)),"")</f>
        <v/>
      </c>
      <c r="H14" s="113" t="str">
        <f>IFERROR(IF(VLOOKUP($F14,'選手リスト（男子）'!$C$7:$G$66,3,FALSE)="","",VLOOKUP($F14,'選手リスト（男子）'!$C$7:$G$66,3,FALSE)),"")</f>
        <v/>
      </c>
      <c r="I14" s="110"/>
      <c r="J14" s="110"/>
      <c r="K14" s="110"/>
      <c r="L14" s="110"/>
      <c r="M14" s="110"/>
    </row>
    <row r="15" spans="1:15" ht="16.5" customHeight="1" x14ac:dyDescent="0.2">
      <c r="A15" s="226"/>
      <c r="B15" s="111" t="s">
        <v>100</v>
      </c>
      <c r="C15" s="140"/>
      <c r="D15" s="112" t="str">
        <f>IFERROR(IF(VLOOKUP($C15,'選手リスト（男子）'!$C$7:$G$66,2,FALSE)="","",VLOOKUP($C15,'選手リスト（男子）'!$C$7:$G$66,2,FALSE)),"")</f>
        <v/>
      </c>
      <c r="E15" s="113" t="str">
        <f>IFERROR(IF(VLOOKUP($C15,'選手リスト（男子）'!$C$7:$G$66,3,FALSE)="","",VLOOKUP($C15,'選手リスト（男子）'!$C$7:$G$66,3,FALSE)),"")</f>
        <v/>
      </c>
      <c r="F15" s="140"/>
      <c r="G15" s="112" t="str">
        <f>IFERROR(IF(VLOOKUP($F15,'選手リスト（男子）'!$C$7:$G$66,2,FALSE)="","",VLOOKUP($F15,'選手リスト（男子）'!$C$7:$G$66,2,FALSE)),"")</f>
        <v/>
      </c>
      <c r="H15" s="113" t="str">
        <f>IFERROR(IF(VLOOKUP($F15,'選手リスト（男子）'!$C$7:$G$66,3,FALSE)="","",VLOOKUP($F15,'選手リスト（男子）'!$C$7:$G$66,3,FALSE)),"")</f>
        <v/>
      </c>
      <c r="I15" s="114"/>
      <c r="J15" s="110"/>
      <c r="K15" s="110"/>
      <c r="L15" s="110"/>
      <c r="M15" s="110"/>
    </row>
    <row r="16" spans="1:15" ht="16.5" customHeight="1" x14ac:dyDescent="0.2">
      <c r="A16" s="226"/>
      <c r="B16" s="111" t="s">
        <v>101</v>
      </c>
      <c r="C16" s="140"/>
      <c r="D16" s="112" t="str">
        <f>IFERROR(IF(VLOOKUP($C16,'選手リスト（男子）'!$C$7:$G$66,2,FALSE)="","",VLOOKUP($C16,'選手リスト（男子）'!$C$7:$G$66,2,FALSE)),"")</f>
        <v/>
      </c>
      <c r="E16" s="113" t="str">
        <f>IFERROR(IF(VLOOKUP($C16,'選手リスト（男子）'!$C$7:$G$66,3,FALSE)="","",VLOOKUP($C16,'選手リスト（男子）'!$C$7:$G$66,3,FALSE)),"")</f>
        <v/>
      </c>
      <c r="F16" s="140"/>
      <c r="G16" s="112" t="str">
        <f>IFERROR(IF(VLOOKUP($F16,'選手リスト（男子）'!$C$7:$G$66,2,FALSE)="","",VLOOKUP($F16,'選手リスト（男子）'!$C$7:$G$66,2,FALSE)),"")</f>
        <v/>
      </c>
      <c r="H16" s="113" t="str">
        <f>IFERROR(IF(VLOOKUP($F16,'選手リスト（男子）'!$C$7:$G$66,3,FALSE)="","",VLOOKUP($F16,'選手リスト（男子）'!$C$7:$G$66,3,FALSE)),"")</f>
        <v/>
      </c>
      <c r="I16" s="115"/>
      <c r="J16" s="115"/>
      <c r="K16" s="115"/>
      <c r="L16" s="115"/>
      <c r="M16" s="115"/>
    </row>
    <row r="17" spans="1:13" ht="16.5" customHeight="1" x14ac:dyDescent="0.2">
      <c r="A17" s="226"/>
      <c r="B17" s="116" t="s">
        <v>102</v>
      </c>
      <c r="C17" s="140"/>
      <c r="D17" s="112" t="str">
        <f>IFERROR(IF(VLOOKUP($C17,'選手リスト（男子）'!$C$7:$G$66,2,FALSE)="","",VLOOKUP($C17,'選手リスト（男子）'!$C$7:$G$66,2,FALSE)),"")</f>
        <v/>
      </c>
      <c r="E17" s="113" t="str">
        <f>IFERROR(IF(VLOOKUP($C17,'選手リスト（男子）'!$C$7:$G$66,3,FALSE)="","",VLOOKUP($C17,'選手リスト（男子）'!$C$7:$G$66,3,FALSE)),"")</f>
        <v/>
      </c>
      <c r="F17" s="140"/>
      <c r="G17" s="112" t="str">
        <f>IFERROR(IF(VLOOKUP($F17,'選手リスト（男子）'!$C$7:$G$66,2,FALSE)="","",VLOOKUP($F17,'選手リスト（男子）'!$C$7:$G$66,2,FALSE)),"")</f>
        <v/>
      </c>
      <c r="H17" s="113" t="str">
        <f>IFERROR(IF(VLOOKUP($F17,'選手リスト（男子）'!$C$7:$G$66,3,FALSE)="","",VLOOKUP($F17,'選手リスト（男子）'!$C$7:$G$66,3,FALSE)),"")</f>
        <v/>
      </c>
      <c r="I17" s="115"/>
      <c r="J17" s="115"/>
      <c r="K17" s="115"/>
      <c r="L17" s="115"/>
      <c r="M17" s="115"/>
    </row>
    <row r="18" spans="1:13" ht="16.5" customHeight="1" x14ac:dyDescent="0.2">
      <c r="A18" s="226"/>
      <c r="B18" s="111" t="s">
        <v>103</v>
      </c>
      <c r="C18" s="140"/>
      <c r="D18" s="112" t="str">
        <f>IFERROR(IF(VLOOKUP($C18,'選手リスト（男子）'!$C$7:$G$66,2,FALSE)="","",VLOOKUP($C18,'選手リスト（男子）'!$C$7:$G$66,2,FALSE)),"")</f>
        <v/>
      </c>
      <c r="E18" s="113" t="str">
        <f>IFERROR(IF(VLOOKUP($C18,'選手リスト（男子）'!$C$7:$G$66,3,FALSE)="","",VLOOKUP($C18,'選手リスト（男子）'!$C$7:$G$66,3,FALSE)),"")</f>
        <v/>
      </c>
      <c r="F18" s="140"/>
      <c r="G18" s="112" t="str">
        <f>IFERROR(IF(VLOOKUP($F18,'選手リスト（男子）'!$C$7:$G$66,2,FALSE)="","",VLOOKUP($F18,'選手リスト（男子）'!$C$7:$G$66,2,FALSE)),"")</f>
        <v/>
      </c>
      <c r="H18" s="113" t="str">
        <f>IFERROR(IF(VLOOKUP($F18,'選手リスト（男子）'!$C$7:$G$66,3,FALSE)="","",VLOOKUP($F18,'選手リスト（男子）'!$C$7:$G$66,3,FALSE)),"")</f>
        <v/>
      </c>
      <c r="I18" s="115"/>
      <c r="J18" s="115"/>
      <c r="K18" s="115"/>
      <c r="L18" s="115"/>
      <c r="M18" s="115"/>
    </row>
    <row r="19" spans="1:13" ht="16.5" customHeight="1" x14ac:dyDescent="0.2">
      <c r="A19" s="226"/>
      <c r="B19" s="228" t="s">
        <v>104</v>
      </c>
      <c r="C19" s="140"/>
      <c r="D19" s="112" t="str">
        <f>IFERROR(IF(VLOOKUP($C19,'選手リスト（男子）'!$C$7:$G$66,2,FALSE)="","",VLOOKUP($C19,'選手リスト（男子）'!$C$7:$G$66,2,FALSE)),"")</f>
        <v/>
      </c>
      <c r="E19" s="113" t="str">
        <f>IFERROR(IF(VLOOKUP($C19,'選手リスト（男子）'!$C$7:$G$66,3,FALSE)="","",VLOOKUP($C19,'選手リスト（男子）'!$C$7:$G$66,3,FALSE)),"")</f>
        <v/>
      </c>
      <c r="F19" s="140"/>
      <c r="G19" s="112" t="str">
        <f>IFERROR(IF(VLOOKUP($F19,'選手リスト（男子）'!$C$7:$G$66,2,FALSE)="","",VLOOKUP($F19,'選手リスト（男子）'!$C$7:$G$66,2,FALSE)),"")</f>
        <v/>
      </c>
      <c r="H19" s="113" t="str">
        <f>IFERROR(IF(VLOOKUP($F19,'選手リスト（男子）'!$C$7:$G$66,3,FALSE)="","",VLOOKUP($F19,'選手リスト（男子）'!$C$7:$G$66,3,FALSE)),"")</f>
        <v/>
      </c>
      <c r="I19" s="117"/>
      <c r="J19" s="110"/>
      <c r="K19" s="110"/>
      <c r="L19" s="110"/>
      <c r="M19" s="110"/>
    </row>
    <row r="20" spans="1:13" ht="16.5" customHeight="1" x14ac:dyDescent="0.2">
      <c r="A20" s="226"/>
      <c r="B20" s="235"/>
      <c r="C20" s="140"/>
      <c r="D20" s="112" t="str">
        <f>IFERROR(IF(VLOOKUP($C20,'選手リスト（男子）'!$C$7:$G$66,2,FALSE)="","",VLOOKUP($C20,'選手リスト（男子）'!$C$7:$G$66,2,FALSE)),"")</f>
        <v/>
      </c>
      <c r="E20" s="113" t="str">
        <f>IFERROR(IF(VLOOKUP($C20,'選手リスト（男子）'!$C$7:$G$66,3,FALSE)="","",VLOOKUP($C20,'選手リスト（男子）'!$C$7:$G$66,3,FALSE)),"")</f>
        <v/>
      </c>
      <c r="F20" s="140"/>
      <c r="G20" s="112" t="str">
        <f>IFERROR(IF(VLOOKUP($F20,'選手リスト（男子）'!$C$7:$G$66,2,FALSE)="","",VLOOKUP($F20,'選手リスト（男子）'!$C$7:$G$66,2,FALSE)),"")</f>
        <v/>
      </c>
      <c r="H20" s="113" t="str">
        <f>IFERROR(IF(VLOOKUP($F20,'選手リスト（男子）'!$C$7:$G$66,3,FALSE)="","",VLOOKUP($F20,'選手リスト（男子）'!$C$7:$G$66,3,FALSE)),"")</f>
        <v/>
      </c>
      <c r="I20" s="117"/>
      <c r="J20" s="110"/>
      <c r="K20" s="110"/>
      <c r="L20" s="110"/>
      <c r="M20" s="110"/>
    </row>
    <row r="21" spans="1:13" ht="16.5" customHeight="1" x14ac:dyDescent="0.2">
      <c r="A21" s="226"/>
      <c r="B21" s="235"/>
      <c r="C21" s="140"/>
      <c r="D21" s="112" t="str">
        <f>IFERROR(IF(VLOOKUP($C21,'選手リスト（男子）'!$C$7:$G$66,2,FALSE)="","",VLOOKUP($C21,'選手リスト（男子）'!$C$7:$G$66,2,FALSE)),"")</f>
        <v/>
      </c>
      <c r="E21" s="113" t="str">
        <f>IFERROR(IF(VLOOKUP($C21,'選手リスト（男子）'!$C$7:$G$66,3,FALSE)="","",VLOOKUP($C21,'選手リスト（男子）'!$C$7:$G$66,3,FALSE)),"")</f>
        <v/>
      </c>
      <c r="F21" s="140"/>
      <c r="G21" s="112" t="str">
        <f>IFERROR(IF(VLOOKUP($F21,'選手リスト（男子）'!$C$7:$G$66,2,FALSE)="","",VLOOKUP($F21,'選手リスト（男子）'!$C$7:$G$66,2,FALSE)),"")</f>
        <v/>
      </c>
      <c r="H21" s="113" t="str">
        <f>IFERROR(IF(VLOOKUP($F21,'選手リスト（男子）'!$C$7:$G$66,3,FALSE)="","",VLOOKUP($F21,'選手リスト（男子）'!$C$7:$G$66,3,FALSE)),"")</f>
        <v/>
      </c>
      <c r="I21" s="117"/>
      <c r="J21" s="110"/>
      <c r="K21" s="110"/>
      <c r="L21" s="110"/>
      <c r="M21" s="110"/>
    </row>
    <row r="22" spans="1:13" ht="16.5" customHeight="1" x14ac:dyDescent="0.2">
      <c r="A22" s="226"/>
      <c r="B22" s="235"/>
      <c r="C22" s="140"/>
      <c r="D22" s="112" t="str">
        <f>IFERROR(IF(VLOOKUP($C22,'選手リスト（男子）'!$C$7:$G$66,2,FALSE)="","",VLOOKUP($C22,'選手リスト（男子）'!$C$7:$G$66,2,FALSE)),"")</f>
        <v/>
      </c>
      <c r="E22" s="113" t="str">
        <f>IFERROR(IF(VLOOKUP($C22,'選手リスト（男子）'!$C$7:$G$66,3,FALSE)="","",VLOOKUP($C22,'選手リスト（男子）'!$C$7:$G$66,3,FALSE)),"")</f>
        <v/>
      </c>
      <c r="F22" s="140"/>
      <c r="G22" s="112" t="str">
        <f>IFERROR(IF(VLOOKUP($F22,'選手リスト（男子）'!$C$7:$G$66,2,FALSE)="","",VLOOKUP($F22,'選手リスト（男子）'!$C$7:$G$66,2,FALSE)),"")</f>
        <v/>
      </c>
      <c r="H22" s="113" t="str">
        <f>IFERROR(IF(VLOOKUP($F22,'選手リスト（男子）'!$C$7:$G$66,3,FALSE)="","",VLOOKUP($F22,'選手リスト（男子）'!$C$7:$G$66,3,FALSE)),"")</f>
        <v/>
      </c>
      <c r="I22" s="117"/>
      <c r="J22" s="110"/>
      <c r="K22" s="110"/>
      <c r="L22" s="110"/>
      <c r="M22" s="110"/>
    </row>
    <row r="23" spans="1:13" ht="16.5" customHeight="1" x14ac:dyDescent="0.2">
      <c r="A23" s="226"/>
      <c r="B23" s="235"/>
      <c r="C23" s="140"/>
      <c r="D23" s="112" t="str">
        <f>IFERROR(IF(VLOOKUP($C23,'選手リスト（男子）'!$C$7:$G$66,2,FALSE)="","",VLOOKUP($C23,'選手リスト（男子）'!$C$7:$G$66,2,FALSE)),"")</f>
        <v/>
      </c>
      <c r="E23" s="113" t="str">
        <f>IFERROR(IF(VLOOKUP($C23,'選手リスト（男子）'!$C$7:$G$66,3,FALSE)="","",VLOOKUP($C23,'選手リスト（男子）'!$C$7:$G$66,3,FALSE)),"")</f>
        <v/>
      </c>
      <c r="F23" s="140"/>
      <c r="G23" s="112" t="str">
        <f>IFERROR(IF(VLOOKUP($F23,'選手リスト（男子）'!$C$7:$G$66,2,FALSE)="","",VLOOKUP($F23,'選手リスト（男子）'!$C$7:$G$66,2,FALSE)),"")</f>
        <v/>
      </c>
      <c r="H23" s="113" t="str">
        <f>IFERROR(IF(VLOOKUP($F23,'選手リスト（男子）'!$C$7:$G$66,3,FALSE)="","",VLOOKUP($F23,'選手リスト（男子）'!$C$7:$G$66,3,FALSE)),"")</f>
        <v/>
      </c>
      <c r="I23" s="117"/>
      <c r="J23" s="110"/>
      <c r="K23" s="110"/>
      <c r="L23" s="110"/>
      <c r="M23" s="110"/>
    </row>
    <row r="24" spans="1:13" ht="16.5" customHeight="1" thickBot="1" x14ac:dyDescent="0.25">
      <c r="A24" s="227"/>
      <c r="B24" s="236"/>
      <c r="C24" s="141"/>
      <c r="D24" s="118" t="str">
        <f>IFERROR(IF(VLOOKUP($C24,'選手リスト（男子）'!$C$7:$G$66,2,FALSE)="","",VLOOKUP($C24,'選手リスト（男子）'!$C$7:$G$66,2,FALSE)),"")</f>
        <v/>
      </c>
      <c r="E24" s="119" t="str">
        <f>IFERROR(IF(VLOOKUP($C24,'選手リスト（男子）'!$C$7:$G$66,3,FALSE)="","",VLOOKUP($C24,'選手リスト（男子）'!$C$7:$G$66,3,FALSE)),"")</f>
        <v/>
      </c>
      <c r="F24" s="141"/>
      <c r="G24" s="118" t="str">
        <f>IFERROR(IF(VLOOKUP($F24,'選手リスト（男子）'!$C$7:$G$66,2,FALSE)="","",VLOOKUP($F24,'選手リスト（男子）'!$C$7:$G$66,2,FALSE)),"")</f>
        <v/>
      </c>
      <c r="H24" s="119" t="str">
        <f>IFERROR(IF(VLOOKUP($F24,'選手リスト（男子）'!$C$7:$G$66,3,FALSE)="","",VLOOKUP($F24,'選手リスト（男子）'!$C$7:$G$66,3,FALSE)),"")</f>
        <v/>
      </c>
      <c r="I24" s="117"/>
      <c r="J24" s="110"/>
      <c r="K24" s="110"/>
      <c r="L24" s="110"/>
      <c r="M24" s="110"/>
    </row>
    <row r="25" spans="1:13" ht="16.5" customHeight="1" x14ac:dyDescent="0.2">
      <c r="A25" s="225" t="s">
        <v>105</v>
      </c>
      <c r="B25" s="120" t="s">
        <v>106</v>
      </c>
      <c r="C25" s="142"/>
      <c r="D25" s="121" t="str">
        <f>IFERROR(IF(VLOOKUP($C25,'選手リスト（男子）'!$C$7:$G$66,2,FALSE)="","",VLOOKUP($C25,'選手リスト（男子）'!$C$7:$G$66,2,FALSE)),"")</f>
        <v/>
      </c>
      <c r="E25" s="122" t="str">
        <f>IFERROR(IF(VLOOKUP($C25,'選手リスト（男子）'!$C$7:$G$66,3,FALSE)="","",VLOOKUP($C25,'選手リスト（男子）'!$C$7:$G$66,3,FALSE)),"")</f>
        <v/>
      </c>
      <c r="F25" s="142"/>
      <c r="G25" s="121" t="str">
        <f>IFERROR(IF(VLOOKUP($F25,'選手リスト（男子）'!$C$7:$G$66,2,FALSE)="","",VLOOKUP($F25,'選手リスト（男子）'!$C$7:$G$66,2,FALSE)),"")</f>
        <v/>
      </c>
      <c r="H25" s="122" t="str">
        <f>IFERROR(IF(VLOOKUP($F25,'選手リスト（男子）'!$C$7:$G$66,3,FALSE)="","",VLOOKUP($F25,'選手リスト（男子）'!$C$7:$G$66,3,FALSE)),"")</f>
        <v/>
      </c>
      <c r="I25" s="110"/>
      <c r="J25" s="110"/>
      <c r="K25" s="110"/>
      <c r="L25" s="110"/>
      <c r="M25" s="110"/>
    </row>
    <row r="26" spans="1:13" ht="16.5" customHeight="1" x14ac:dyDescent="0.2">
      <c r="A26" s="226"/>
      <c r="B26" s="111" t="s">
        <v>107</v>
      </c>
      <c r="C26" s="140"/>
      <c r="D26" s="112" t="str">
        <f>IFERROR(IF(VLOOKUP($C26,'選手リスト（男子）'!$C$7:$G$66,2,FALSE)="","",VLOOKUP($C26,'選手リスト（男子）'!$C$7:$G$66,2,FALSE)),"")</f>
        <v/>
      </c>
      <c r="E26" s="113" t="str">
        <f>IFERROR(IF(VLOOKUP($C26,'選手リスト（男子）'!$C$7:$G$66,3,FALSE)="","",VLOOKUP($C26,'選手リスト（男子）'!$C$7:$G$66,3,FALSE)),"")</f>
        <v/>
      </c>
      <c r="F26" s="140"/>
      <c r="G26" s="112" t="str">
        <f>IFERROR(IF(VLOOKUP($F26,'選手リスト（男子）'!$C$7:$G$66,2,FALSE)="","",VLOOKUP($F26,'選手リスト（男子）'!$C$7:$G$66,2,FALSE)),"")</f>
        <v/>
      </c>
      <c r="H26" s="113" t="str">
        <f>IFERROR(IF(VLOOKUP($F26,'選手リスト（男子）'!$C$7:$G$66,3,FALSE)="","",VLOOKUP($F26,'選手リスト（男子）'!$C$7:$G$66,3,FALSE)),"")</f>
        <v/>
      </c>
      <c r="I26" s="110"/>
      <c r="J26" s="110"/>
      <c r="K26" s="110"/>
      <c r="L26" s="110"/>
      <c r="M26" s="110"/>
    </row>
    <row r="27" spans="1:13" ht="16.5" customHeight="1" x14ac:dyDescent="0.2">
      <c r="A27" s="226"/>
      <c r="B27" s="228" t="s">
        <v>104</v>
      </c>
      <c r="C27" s="140"/>
      <c r="D27" s="112" t="str">
        <f>IFERROR(IF(VLOOKUP($C27,'選手リスト（男子）'!$C$7:$G$66,2,FALSE)="","",VLOOKUP($C27,'選手リスト（男子）'!$C$7:$G$66,2,FALSE)),"")</f>
        <v/>
      </c>
      <c r="E27" s="113" t="str">
        <f>IFERROR(IF(VLOOKUP($C27,'選手リスト（男子）'!$C$7:$G$66,3,FALSE)="","",VLOOKUP($C27,'選手リスト（男子）'!$C$7:$G$66,3,FALSE)),"")</f>
        <v/>
      </c>
      <c r="F27" s="140"/>
      <c r="G27" s="112" t="str">
        <f>IFERROR(IF(VLOOKUP($F27,'選手リスト（男子）'!$C$7:$G$66,2,FALSE)="","",VLOOKUP($F27,'選手リスト（男子）'!$C$7:$G$66,2,FALSE)),"")</f>
        <v/>
      </c>
      <c r="H27" s="113" t="str">
        <f>IFERROR(IF(VLOOKUP($F27,'選手リスト（男子）'!$C$7:$G$66,3,FALSE)="","",VLOOKUP($F27,'選手リスト（男子）'!$C$7:$G$66,3,FALSE)),"")</f>
        <v/>
      </c>
      <c r="I27" s="117"/>
      <c r="J27" s="110"/>
      <c r="K27" s="110"/>
      <c r="L27" s="110"/>
      <c r="M27" s="110"/>
    </row>
    <row r="28" spans="1:13" ht="16.5" customHeight="1" x14ac:dyDescent="0.2">
      <c r="A28" s="226"/>
      <c r="B28" s="228"/>
      <c r="C28" s="140"/>
      <c r="D28" s="112" t="str">
        <f>IFERROR(IF(VLOOKUP($C28,'選手リスト（男子）'!$C$7:$G$66,2,FALSE)="","",VLOOKUP($C28,'選手リスト（男子）'!$C$7:$G$66,2,FALSE)),"")</f>
        <v/>
      </c>
      <c r="E28" s="113" t="str">
        <f>IFERROR(IF(VLOOKUP($C28,'選手リスト（男子）'!$C$7:$G$66,3,FALSE)="","",VLOOKUP($C28,'選手リスト（男子）'!$C$7:$G$66,3,FALSE)),"")</f>
        <v/>
      </c>
      <c r="F28" s="140"/>
      <c r="G28" s="112" t="str">
        <f>IFERROR(IF(VLOOKUP($F28,'選手リスト（男子）'!$C$7:$G$66,2,FALSE)="","",VLOOKUP($F28,'選手リスト（男子）'!$C$7:$G$66,2,FALSE)),"")</f>
        <v/>
      </c>
      <c r="H28" s="113" t="str">
        <f>IFERROR(IF(VLOOKUP($F28,'選手リスト（男子）'!$C$7:$G$66,3,FALSE)="","",VLOOKUP($F28,'選手リスト（男子）'!$C$7:$G$66,3,FALSE)),"")</f>
        <v/>
      </c>
      <c r="I28" s="117"/>
      <c r="J28" s="110"/>
      <c r="K28" s="110"/>
      <c r="L28" s="110"/>
      <c r="M28" s="110"/>
    </row>
    <row r="29" spans="1:13" ht="16.5" customHeight="1" x14ac:dyDescent="0.2">
      <c r="A29" s="226"/>
      <c r="B29" s="228"/>
      <c r="C29" s="140"/>
      <c r="D29" s="112" t="str">
        <f>IFERROR(IF(VLOOKUP($C29,'選手リスト（男子）'!$C$7:$G$66,2,FALSE)="","",VLOOKUP($C29,'選手リスト（男子）'!$C$7:$G$66,2,FALSE)),"")</f>
        <v/>
      </c>
      <c r="E29" s="113" t="str">
        <f>IFERROR(IF(VLOOKUP($C29,'選手リスト（男子）'!$C$7:$G$66,3,FALSE)="","",VLOOKUP($C29,'選手リスト（男子）'!$C$7:$G$66,3,FALSE)),"")</f>
        <v/>
      </c>
      <c r="F29" s="140"/>
      <c r="G29" s="112" t="str">
        <f>IFERROR(IF(VLOOKUP($F29,'選手リスト（男子）'!$C$7:$G$66,2,FALSE)="","",VLOOKUP($F29,'選手リスト（男子）'!$C$7:$G$66,2,FALSE)),"")</f>
        <v/>
      </c>
      <c r="H29" s="113" t="str">
        <f>IFERROR(IF(VLOOKUP($F29,'選手リスト（男子）'!$C$7:$G$66,3,FALSE)="","",VLOOKUP($F29,'選手リスト（男子）'!$C$7:$G$66,3,FALSE)),"")</f>
        <v/>
      </c>
      <c r="I29" s="117"/>
      <c r="J29" s="110"/>
      <c r="K29" s="110"/>
      <c r="L29" s="110"/>
      <c r="M29" s="110"/>
    </row>
    <row r="30" spans="1:13" ht="16.5" customHeight="1" x14ac:dyDescent="0.2">
      <c r="A30" s="226"/>
      <c r="B30" s="228"/>
      <c r="C30" s="140"/>
      <c r="D30" s="112" t="str">
        <f>IFERROR(IF(VLOOKUP($C30,'選手リスト（男子）'!$C$7:$G$66,2,FALSE)="","",VLOOKUP($C30,'選手リスト（男子）'!$C$7:$G$66,2,FALSE)),"")</f>
        <v/>
      </c>
      <c r="E30" s="113" t="str">
        <f>IFERROR(IF(VLOOKUP($C30,'選手リスト（男子）'!$C$7:$G$66,3,FALSE)="","",VLOOKUP($C30,'選手リスト（男子）'!$C$7:$G$66,3,FALSE)),"")</f>
        <v/>
      </c>
      <c r="F30" s="140"/>
      <c r="G30" s="112" t="str">
        <f>IFERROR(IF(VLOOKUP($F30,'選手リスト（男子）'!$C$7:$G$66,2,FALSE)="","",VLOOKUP($F30,'選手リスト（男子）'!$C$7:$G$66,2,FALSE)),"")</f>
        <v/>
      </c>
      <c r="H30" s="113" t="str">
        <f>IFERROR(IF(VLOOKUP($F30,'選手リスト（男子）'!$C$7:$G$66,3,FALSE)="","",VLOOKUP($F30,'選手リスト（男子）'!$C$7:$G$66,3,FALSE)),"")</f>
        <v/>
      </c>
      <c r="I30" s="117"/>
      <c r="J30" s="110"/>
      <c r="K30" s="110"/>
      <c r="L30" s="110"/>
      <c r="M30" s="110"/>
    </row>
    <row r="31" spans="1:13" ht="16.5" customHeight="1" x14ac:dyDescent="0.2">
      <c r="A31" s="226"/>
      <c r="B31" s="228"/>
      <c r="C31" s="140"/>
      <c r="D31" s="112" t="str">
        <f>IFERROR(IF(VLOOKUP($C31,'選手リスト（男子）'!$C$7:$G$66,2,FALSE)="","",VLOOKUP($C31,'選手リスト（男子）'!$C$7:$G$66,2,FALSE)),"")</f>
        <v/>
      </c>
      <c r="E31" s="113" t="str">
        <f>IFERROR(IF(VLOOKUP($C31,'選手リスト（男子）'!$C$7:$G$66,3,FALSE)="","",VLOOKUP($C31,'選手リスト（男子）'!$C$7:$G$66,3,FALSE)),"")</f>
        <v/>
      </c>
      <c r="F31" s="140"/>
      <c r="G31" s="112" t="str">
        <f>IFERROR(IF(VLOOKUP($F31,'選手リスト（男子）'!$C$7:$G$66,2,FALSE)="","",VLOOKUP($F31,'選手リスト（男子）'!$C$7:$G$66,2,FALSE)),"")</f>
        <v/>
      </c>
      <c r="H31" s="113" t="str">
        <f>IFERROR(IF(VLOOKUP($F31,'選手リスト（男子）'!$C$7:$G$66,3,FALSE)="","",VLOOKUP($F31,'選手リスト（男子）'!$C$7:$G$66,3,FALSE)),"")</f>
        <v/>
      </c>
      <c r="I31" s="117"/>
      <c r="J31" s="110"/>
      <c r="K31" s="110"/>
      <c r="L31" s="110"/>
      <c r="M31" s="110"/>
    </row>
    <row r="32" spans="1:13" ht="16.5" customHeight="1" thickBot="1" x14ac:dyDescent="0.25">
      <c r="A32" s="227"/>
      <c r="B32" s="237"/>
      <c r="C32" s="143"/>
      <c r="D32" s="123" t="str">
        <f>IFERROR(IF(VLOOKUP($C32,'選手リスト（男子）'!$C$7:$G$66,2,FALSE)="","",VLOOKUP($C32,'選手リスト（男子）'!$C$7:$G$66,2,FALSE)),"")</f>
        <v/>
      </c>
      <c r="E32" s="124" t="str">
        <f>IFERROR(IF(VLOOKUP($C32,'選手リスト（男子）'!$C$7:$G$66,3,FALSE)="","",VLOOKUP($C32,'選手リスト（男子）'!$C$7:$G$66,3,FALSE)),"")</f>
        <v/>
      </c>
      <c r="F32" s="143"/>
      <c r="G32" s="123" t="str">
        <f>IFERROR(IF(VLOOKUP($F32,'選手リスト（男子）'!$C$7:$G$66,2,FALSE)="","",VLOOKUP($F32,'選手リスト（男子）'!$C$7:$G$66,2,FALSE)),"")</f>
        <v/>
      </c>
      <c r="H32" s="124" t="str">
        <f>IFERROR(IF(VLOOKUP($F32,'選手リスト（男子）'!$C$7:$G$66,3,FALSE)="","",VLOOKUP($F32,'選手リスト（男子）'!$C$7:$G$66,3,FALSE)),"")</f>
        <v/>
      </c>
      <c r="I32" s="117"/>
      <c r="J32" s="110"/>
      <c r="K32" s="110"/>
      <c r="L32" s="110"/>
      <c r="M32" s="110"/>
    </row>
    <row r="33" spans="1:13" ht="16.5" customHeight="1" x14ac:dyDescent="0.2">
      <c r="A33" s="225" t="s">
        <v>108</v>
      </c>
      <c r="B33" s="107" t="s">
        <v>106</v>
      </c>
      <c r="C33" s="139"/>
      <c r="D33" s="108" t="str">
        <f>IFERROR(IF(VLOOKUP($C33,'選手リスト（男子）'!$C$7:$G$66,2,FALSE)="","",VLOOKUP($C33,'選手リスト（男子）'!$C$7:$G$66,2,FALSE)),"")</f>
        <v/>
      </c>
      <c r="E33" s="125" t="str">
        <f>IFERROR(IF(VLOOKUP($C33,'選手リスト（男子）'!$C$7:$G$66,3,FALSE)="","",VLOOKUP($C33,'選手リスト（男子）'!$C$7:$G$66,3,FALSE)),"")</f>
        <v/>
      </c>
      <c r="F33" s="139"/>
      <c r="G33" s="108" t="str">
        <f>IFERROR(IF(VLOOKUP($F33,'選手リスト（男子）'!$C$7:$G$66,2,FALSE)="","",VLOOKUP($F33,'選手リスト（男子）'!$C$7:$G$66,2,FALSE)),"")</f>
        <v/>
      </c>
      <c r="H33" s="125" t="str">
        <f>IFERROR(IF(VLOOKUP($F33,'選手リスト（男子）'!$C$7:$G$66,3,FALSE)="","",VLOOKUP($F33,'選手リスト（男子）'!$C$7:$G$66,3,FALSE)),"")</f>
        <v/>
      </c>
      <c r="I33" s="110"/>
      <c r="J33" s="110"/>
      <c r="K33" s="110"/>
      <c r="L33" s="110"/>
      <c r="M33" s="110"/>
    </row>
    <row r="34" spans="1:13" ht="16.5" customHeight="1" x14ac:dyDescent="0.2">
      <c r="A34" s="226"/>
      <c r="B34" s="111" t="s">
        <v>107</v>
      </c>
      <c r="C34" s="140"/>
      <c r="D34" s="112" t="str">
        <f>IFERROR(IF(VLOOKUP($C34,'選手リスト（男子）'!$C$7:$G$66,2,FALSE)="","",VLOOKUP($C34,'選手リスト（男子）'!$C$7:$G$66,2,FALSE)),"")</f>
        <v/>
      </c>
      <c r="E34" s="113" t="str">
        <f>IFERROR(IF(VLOOKUP($C34,'選手リスト（男子）'!$C$7:$G$66,3,FALSE)="","",VLOOKUP($C34,'選手リスト（男子）'!$C$7:$G$66,3,FALSE)),"")</f>
        <v/>
      </c>
      <c r="F34" s="140"/>
      <c r="G34" s="112" t="str">
        <f>IFERROR(IF(VLOOKUP($F34,'選手リスト（男子）'!$C$7:$G$66,2,FALSE)="","",VLOOKUP($F34,'選手リスト（男子）'!$C$7:$G$66,2,FALSE)),"")</f>
        <v/>
      </c>
      <c r="H34" s="113" t="str">
        <f>IFERROR(IF(VLOOKUP($F34,'選手リスト（男子）'!$C$7:$G$66,3,FALSE)="","",VLOOKUP($F34,'選手リスト（男子）'!$C$7:$G$66,3,FALSE)),"")</f>
        <v/>
      </c>
      <c r="I34" s="110"/>
      <c r="J34" s="110"/>
      <c r="K34" s="110"/>
      <c r="L34" s="110"/>
      <c r="M34" s="110"/>
    </row>
    <row r="35" spans="1:13" ht="16.5" customHeight="1" x14ac:dyDescent="0.2">
      <c r="A35" s="226"/>
      <c r="B35" s="228" t="s">
        <v>104</v>
      </c>
      <c r="C35" s="140"/>
      <c r="D35" s="112" t="str">
        <f>IFERROR(IF(VLOOKUP($C35,'選手リスト（男子）'!$C$7:$G$66,2,FALSE)="","",VLOOKUP($C35,'選手リスト（男子）'!$C$7:$G$66,2,FALSE)),"")</f>
        <v/>
      </c>
      <c r="E35" s="113" t="str">
        <f>IFERROR(IF(VLOOKUP($C35,'選手リスト（男子）'!$C$7:$G$66,3,FALSE)="","",VLOOKUP($C35,'選手リスト（男子）'!$C$7:$G$66,3,FALSE)),"")</f>
        <v/>
      </c>
      <c r="F35" s="140"/>
      <c r="G35" s="112" t="str">
        <f>IFERROR(IF(VLOOKUP($F35,'選手リスト（男子）'!$C$7:$G$66,2,FALSE)="","",VLOOKUP($F35,'選手リスト（男子）'!$C$7:$G$66,2,FALSE)),"")</f>
        <v/>
      </c>
      <c r="H35" s="113" t="str">
        <f>IFERROR(IF(VLOOKUP($F35,'選手リスト（男子）'!$C$7:$G$66,3,FALSE)="","",VLOOKUP($F35,'選手リスト（男子）'!$C$7:$G$66,3,FALSE)),"")</f>
        <v/>
      </c>
      <c r="I35" s="117"/>
      <c r="J35" s="110"/>
      <c r="K35" s="110"/>
      <c r="L35" s="110"/>
      <c r="M35" s="110"/>
    </row>
    <row r="36" spans="1:13" ht="16.5" customHeight="1" x14ac:dyDescent="0.2">
      <c r="A36" s="226"/>
      <c r="B36" s="228"/>
      <c r="C36" s="140"/>
      <c r="D36" s="112" t="str">
        <f>IFERROR(IF(VLOOKUP($C36,'選手リスト（男子）'!$C$7:$G$66,2,FALSE)="","",VLOOKUP($C36,'選手リスト（男子）'!$C$7:$G$66,2,FALSE)),"")</f>
        <v/>
      </c>
      <c r="E36" s="113" t="str">
        <f>IFERROR(IF(VLOOKUP($C36,'選手リスト（男子）'!$C$7:$G$66,3,FALSE)="","",VLOOKUP($C36,'選手リスト（男子）'!$C$7:$G$66,3,FALSE)),"")</f>
        <v/>
      </c>
      <c r="F36" s="140"/>
      <c r="G36" s="112" t="str">
        <f>IFERROR(IF(VLOOKUP($F36,'選手リスト（男子）'!$C$7:$G$66,2,FALSE)="","",VLOOKUP($F36,'選手リスト（男子）'!$C$7:$G$66,2,FALSE)),"")</f>
        <v/>
      </c>
      <c r="H36" s="113" t="str">
        <f>IFERROR(IF(VLOOKUP($F36,'選手リスト（男子）'!$C$7:$G$66,3,FALSE)="","",VLOOKUP($F36,'選手リスト（男子）'!$C$7:$G$66,3,FALSE)),"")</f>
        <v/>
      </c>
      <c r="I36" s="117"/>
      <c r="J36" s="110"/>
      <c r="K36" s="110"/>
      <c r="L36" s="110"/>
      <c r="M36" s="110"/>
    </row>
    <row r="37" spans="1:13" ht="16.5" customHeight="1" x14ac:dyDescent="0.2">
      <c r="A37" s="226"/>
      <c r="B37" s="228"/>
      <c r="C37" s="140"/>
      <c r="D37" s="112" t="str">
        <f>IFERROR(IF(VLOOKUP($C37,'選手リスト（男子）'!$C$7:$G$66,2,FALSE)="","",VLOOKUP($C37,'選手リスト（男子）'!$C$7:$G$66,2,FALSE)),"")</f>
        <v/>
      </c>
      <c r="E37" s="113" t="str">
        <f>IFERROR(IF(VLOOKUP($C37,'選手リスト（男子）'!$C$7:$G$66,3,FALSE)="","",VLOOKUP($C37,'選手リスト（男子）'!$C$7:$G$66,3,FALSE)),"")</f>
        <v/>
      </c>
      <c r="F37" s="140"/>
      <c r="G37" s="112" t="str">
        <f>IFERROR(IF(VLOOKUP($F37,'選手リスト（男子）'!$C$7:$G$66,2,FALSE)="","",VLOOKUP($F37,'選手リスト（男子）'!$C$7:$G$66,2,FALSE)),"")</f>
        <v/>
      </c>
      <c r="H37" s="113" t="str">
        <f>IFERROR(IF(VLOOKUP($F37,'選手リスト（男子）'!$C$7:$G$66,3,FALSE)="","",VLOOKUP($F37,'選手リスト（男子）'!$C$7:$G$66,3,FALSE)),"")</f>
        <v/>
      </c>
      <c r="I37" s="117"/>
      <c r="J37" s="110"/>
      <c r="K37" s="110"/>
      <c r="L37" s="110"/>
      <c r="M37" s="110"/>
    </row>
    <row r="38" spans="1:13" ht="16.5" customHeight="1" x14ac:dyDescent="0.2">
      <c r="A38" s="226"/>
      <c r="B38" s="228"/>
      <c r="C38" s="140"/>
      <c r="D38" s="112" t="str">
        <f>IFERROR(IF(VLOOKUP($C38,'選手リスト（男子）'!$C$7:$G$66,2,FALSE)="","",VLOOKUP($C38,'選手リスト（男子）'!$C$7:$G$66,2,FALSE)),"")</f>
        <v/>
      </c>
      <c r="E38" s="113" t="str">
        <f>IFERROR(IF(VLOOKUP($C38,'選手リスト（男子）'!$C$7:$G$66,3,FALSE)="","",VLOOKUP($C38,'選手リスト（男子）'!$C$7:$G$66,3,FALSE)),"")</f>
        <v/>
      </c>
      <c r="F38" s="140"/>
      <c r="G38" s="112" t="str">
        <f>IFERROR(IF(VLOOKUP($F38,'選手リスト（男子）'!$C$7:$G$66,2,FALSE)="","",VLOOKUP($F38,'選手リスト（男子）'!$C$7:$G$66,2,FALSE)),"")</f>
        <v/>
      </c>
      <c r="H38" s="113" t="str">
        <f>IFERROR(IF(VLOOKUP($F38,'選手リスト（男子）'!$C$7:$G$66,3,FALSE)="","",VLOOKUP($F38,'選手リスト（男子）'!$C$7:$G$66,3,FALSE)),"")</f>
        <v/>
      </c>
      <c r="I38" s="117"/>
      <c r="J38" s="110"/>
      <c r="K38" s="110"/>
      <c r="L38" s="110"/>
      <c r="M38" s="110"/>
    </row>
    <row r="39" spans="1:13" ht="16.5" customHeight="1" x14ac:dyDescent="0.2">
      <c r="A39" s="226"/>
      <c r="B39" s="228"/>
      <c r="C39" s="140"/>
      <c r="D39" s="112" t="str">
        <f>IFERROR(IF(VLOOKUP($C39,'選手リスト（男子）'!$C$7:$G$66,2,FALSE)="","",VLOOKUP($C39,'選手リスト（男子）'!$C$7:$G$66,2,FALSE)),"")</f>
        <v/>
      </c>
      <c r="E39" s="113" t="str">
        <f>IFERROR(IF(VLOOKUP($C39,'選手リスト（男子）'!$C$7:$G$66,3,FALSE)="","",VLOOKUP($C39,'選手リスト（男子）'!$C$7:$G$66,3,FALSE)),"")</f>
        <v/>
      </c>
      <c r="F39" s="140"/>
      <c r="G39" s="112" t="str">
        <f>IFERROR(IF(VLOOKUP($F39,'選手リスト（男子）'!$C$7:$G$66,2,FALSE)="","",VLOOKUP($F39,'選手リスト（男子）'!$C$7:$G$66,2,FALSE)),"")</f>
        <v/>
      </c>
      <c r="H39" s="113" t="str">
        <f>IFERROR(IF(VLOOKUP($F39,'選手リスト（男子）'!$C$7:$G$66,3,FALSE)="","",VLOOKUP($F39,'選手リスト（男子）'!$C$7:$G$66,3,FALSE)),"")</f>
        <v/>
      </c>
      <c r="I39" s="117"/>
      <c r="J39" s="110"/>
      <c r="K39" s="110"/>
      <c r="L39" s="110"/>
      <c r="M39" s="110"/>
    </row>
    <row r="40" spans="1:13" ht="16.5" customHeight="1" thickBot="1" x14ac:dyDescent="0.25">
      <c r="A40" s="227"/>
      <c r="B40" s="229"/>
      <c r="C40" s="141"/>
      <c r="D40" s="118" t="str">
        <f>IFERROR(IF(VLOOKUP($C40,'選手リスト（男子）'!$C$7:$G$66,2,FALSE)="","",VLOOKUP($C40,'選手リスト（男子）'!$C$7:$G$66,2,FALSE)),"")</f>
        <v/>
      </c>
      <c r="E40" s="119" t="str">
        <f>IFERROR(IF(VLOOKUP($C40,'選手リスト（男子）'!$C$7:$G$66,3,FALSE)="","",VLOOKUP($C40,'選手リスト（男子）'!$C$7:$G$66,3,FALSE)),"")</f>
        <v/>
      </c>
      <c r="F40" s="141"/>
      <c r="G40" s="118" t="str">
        <f>IFERROR(IF(VLOOKUP($F40,'選手リスト（男子）'!$C$7:$G$66,2,FALSE)="","",VLOOKUP($F40,'選手リスト（男子）'!$C$7:$G$66,2,FALSE)),"")</f>
        <v/>
      </c>
      <c r="H40" s="119" t="str">
        <f>IFERROR(IF(VLOOKUP($F40,'選手リスト（男子）'!$C$7:$G$66,3,FALSE)="","",VLOOKUP($F40,'選手リスト（男子）'!$C$7:$G$66,3,FALSE)),"")</f>
        <v/>
      </c>
      <c r="I40" s="117"/>
      <c r="J40" s="110"/>
      <c r="K40" s="110"/>
      <c r="L40" s="110"/>
      <c r="M40" s="110"/>
    </row>
    <row r="41" spans="1:13" ht="9.75" customHeight="1" x14ac:dyDescent="0.2"/>
    <row r="42" spans="1:13" ht="15.75" customHeight="1" x14ac:dyDescent="0.25">
      <c r="B42" s="76" t="s">
        <v>109</v>
      </c>
      <c r="F42" s="230" t="s">
        <v>249</v>
      </c>
      <c r="G42" s="230"/>
      <c r="H42" s="110"/>
      <c r="I42" s="77"/>
      <c r="L42" s="95"/>
      <c r="M42" s="95"/>
    </row>
    <row r="43" spans="1:13" ht="16.5" customHeight="1" x14ac:dyDescent="0.2">
      <c r="B43" s="76" t="s">
        <v>229</v>
      </c>
      <c r="F43" s="231" t="str">
        <f>G3&amp;"中学校"</f>
        <v>中学校</v>
      </c>
      <c r="G43" s="231"/>
      <c r="H43" s="126"/>
    </row>
    <row r="44" spans="1:13" ht="8.25" customHeight="1" x14ac:dyDescent="0.25">
      <c r="F44" s="127"/>
      <c r="G44" s="127"/>
      <c r="H44" s="110"/>
      <c r="I44" s="77"/>
      <c r="J44" s="77"/>
      <c r="K44" s="77"/>
      <c r="L44" s="77"/>
      <c r="M44" s="77"/>
    </row>
    <row r="45" spans="1:13" ht="21.75" customHeight="1" x14ac:dyDescent="0.2">
      <c r="F45" s="128" t="s">
        <v>110</v>
      </c>
      <c r="G45" s="96" t="str">
        <f>IF('選手リスト（男子）'!G2="","",'選手リスト（男子）'!G2)</f>
        <v/>
      </c>
      <c r="H45" s="126" t="s">
        <v>111</v>
      </c>
    </row>
    <row r="46" spans="1:13" x14ac:dyDescent="0.2">
      <c r="F46" s="129"/>
      <c r="G46" s="129"/>
      <c r="H46" s="130"/>
    </row>
    <row r="47" spans="1:13" x14ac:dyDescent="0.2">
      <c r="F47" s="129"/>
      <c r="G47" s="129"/>
      <c r="H47" s="130"/>
    </row>
  </sheetData>
  <sheetProtection sheet="1" selectLockedCells="1"/>
  <mergeCells count="10">
    <mergeCell ref="A33:A40"/>
    <mergeCell ref="B35:B40"/>
    <mergeCell ref="F42:G42"/>
    <mergeCell ref="F43:G43"/>
    <mergeCell ref="A1:H1"/>
    <mergeCell ref="B4:B5"/>
    <mergeCell ref="A8:A24"/>
    <mergeCell ref="B19:B24"/>
    <mergeCell ref="A25:A32"/>
    <mergeCell ref="B27:B32"/>
  </mergeCells>
  <phoneticPr fontId="3"/>
  <conditionalFormatting sqref="C8:C40 F8:F40">
    <cfRule type="containsBlanks" dxfId="2" priority="3">
      <formula>LEN(TRIM(C8))=0</formula>
    </cfRule>
  </conditionalFormatting>
  <pageMargins left="0.51181102362204722" right="0.51181102362204722" top="0.35433070866141736" bottom="0.35433070866141736" header="0.31496062992125984" footer="0.31496062992125984"/>
  <pageSetup paperSize="9" orientation="portrait" blackAndWhite="1" errors="blank"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'選手リスト（男子）'!$C$7:$C$66</xm:f>
          </x14:formula1>
          <xm:sqref>F8:F40 C8:C40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6"/>
  <sheetViews>
    <sheetView workbookViewId="0">
      <selection activeCell="F17" sqref="F17"/>
    </sheetView>
  </sheetViews>
  <sheetFormatPr defaultColWidth="9" defaultRowHeight="13.2" x14ac:dyDescent="0.2"/>
  <cols>
    <col min="1" max="1" width="3.19921875" style="76" customWidth="1"/>
    <col min="2" max="2" width="11.3984375" style="76" customWidth="1"/>
    <col min="3" max="3" width="6.19921875" style="76" customWidth="1"/>
    <col min="4" max="4" width="14.69921875" style="76" customWidth="1"/>
    <col min="5" max="5" width="14.69921875" style="81" customWidth="1"/>
    <col min="6" max="6" width="6.19921875" style="76" customWidth="1"/>
    <col min="7" max="7" width="14.69921875" style="76" customWidth="1"/>
    <col min="8" max="8" width="14.69921875" style="81" customWidth="1"/>
    <col min="9" max="9" width="9.19921875" style="76" customWidth="1"/>
    <col min="10" max="10" width="14.3984375" style="76" customWidth="1"/>
    <col min="11" max="11" width="6.19921875" style="76" customWidth="1"/>
    <col min="12" max="12" width="14.3984375" style="76" customWidth="1"/>
    <col min="13" max="13" width="6.19921875" style="76" customWidth="1"/>
    <col min="14" max="16384" width="9" style="76"/>
  </cols>
  <sheetData>
    <row r="1" spans="1:15" ht="20.25" customHeight="1" x14ac:dyDescent="0.3">
      <c r="A1" s="240" t="s">
        <v>247</v>
      </c>
      <c r="B1" s="240"/>
      <c r="C1" s="240"/>
      <c r="D1" s="240"/>
      <c r="E1" s="240"/>
      <c r="F1" s="240"/>
      <c r="G1" s="240"/>
      <c r="H1" s="240"/>
      <c r="I1" s="90"/>
      <c r="J1" s="90"/>
      <c r="K1" s="90"/>
      <c r="L1" s="90"/>
      <c r="M1" s="90"/>
      <c r="N1" s="91"/>
    </row>
    <row r="2" spans="1:15" ht="7.5" customHeight="1" x14ac:dyDescent="0.2"/>
    <row r="3" spans="1:15" ht="19.5" customHeight="1" x14ac:dyDescent="0.25">
      <c r="G3" s="92" t="str">
        <f>IF('選手リスト（女子）'!D2="","",'選手リスト（女子）'!D2)</f>
        <v/>
      </c>
      <c r="H3" s="93" t="s">
        <v>0</v>
      </c>
      <c r="O3" s="94"/>
    </row>
    <row r="4" spans="1:15" ht="10.5" customHeight="1" x14ac:dyDescent="0.25">
      <c r="B4" s="233" t="s">
        <v>112</v>
      </c>
      <c r="F4" s="78"/>
      <c r="G4" s="78"/>
      <c r="H4" s="95"/>
      <c r="O4" s="94"/>
    </row>
    <row r="5" spans="1:15" ht="16.5" customHeight="1" x14ac:dyDescent="0.2">
      <c r="B5" s="234"/>
      <c r="D5" s="96" t="s">
        <v>87</v>
      </c>
      <c r="E5" s="96" t="str">
        <f>IF('選手リスト（女子）'!G3="","",'選手リスト（女子）'!G3)</f>
        <v/>
      </c>
      <c r="F5" s="97"/>
      <c r="G5" s="96" t="s">
        <v>88</v>
      </c>
      <c r="H5" s="96" t="str">
        <f>IF('選手リスト（女子）'!G4="","",'選手リスト（女子）'!G4)</f>
        <v/>
      </c>
      <c r="I5" s="98"/>
      <c r="L5" s="94"/>
      <c r="M5" s="99"/>
      <c r="N5" s="99"/>
      <c r="O5" s="94"/>
    </row>
    <row r="6" spans="1:15" ht="6" customHeight="1" thickBot="1" x14ac:dyDescent="0.3">
      <c r="D6" s="94"/>
      <c r="E6" s="95"/>
      <c r="F6" s="77"/>
      <c r="G6" s="77"/>
      <c r="I6" s="98"/>
      <c r="J6" s="94"/>
      <c r="K6" s="98"/>
      <c r="L6" s="94"/>
      <c r="M6" s="99"/>
      <c r="N6" s="99"/>
      <c r="O6" s="94"/>
    </row>
    <row r="7" spans="1:15" ht="18" customHeight="1" thickBot="1" x14ac:dyDescent="0.25">
      <c r="A7" s="100"/>
      <c r="B7" s="204" t="s">
        <v>89</v>
      </c>
      <c r="C7" s="175" t="s">
        <v>90</v>
      </c>
      <c r="D7" s="176" t="s">
        <v>129</v>
      </c>
      <c r="E7" s="177" t="s">
        <v>165</v>
      </c>
      <c r="F7" s="203" t="s">
        <v>91</v>
      </c>
      <c r="G7" s="176" t="s">
        <v>130</v>
      </c>
      <c r="H7" s="177" t="s">
        <v>165</v>
      </c>
      <c r="I7" s="81"/>
      <c r="J7" s="81"/>
      <c r="K7" s="106"/>
      <c r="L7" s="81"/>
      <c r="M7" s="106"/>
    </row>
    <row r="8" spans="1:15" ht="17.25" customHeight="1" x14ac:dyDescent="0.2">
      <c r="A8" s="225" t="s">
        <v>113</v>
      </c>
      <c r="B8" s="208" t="s">
        <v>114</v>
      </c>
      <c r="C8" s="209"/>
      <c r="D8" s="108" t="str">
        <f>IFERROR(IF(VLOOKUP($C8,'選手リスト（女子）'!$C$7:$G$66,2,FALSE)="","",VLOOKUP($C8,'選手リスト（女子）'!$C$7:$G$66,2,FALSE)),"")</f>
        <v/>
      </c>
      <c r="E8" s="192" t="str">
        <f>IFERROR(IF(VLOOKUP($C8,'選手リスト（女子）'!$C$7:$G$66,3,FALSE)="","",VLOOKUP($C8,'選手リスト（女子）'!$C$7:$G$66,3,FALSE)),"")</f>
        <v/>
      </c>
      <c r="F8" s="209"/>
      <c r="G8" s="108" t="str">
        <f>IFERROR(IF(VLOOKUP($F8,'選手リスト（女子）'!$C$7:$G$66,2,FALSE)="","",VLOOKUP($F8,'選手リスト（女子）'!$C$7:$G$66,2,FALSE)),"")</f>
        <v/>
      </c>
      <c r="H8" s="134" t="str">
        <f>IFERROR(IF(VLOOKUP($F8,'選手リスト（女子）'!$C$7:$G$66,3,FALSE)="","",VLOOKUP($F8,'選手リスト（女子）'!$C$7:$G$66,3,FALSE)),"")</f>
        <v/>
      </c>
      <c r="I8" s="110"/>
      <c r="J8" s="110"/>
      <c r="K8" s="110"/>
      <c r="L8" s="110"/>
      <c r="M8" s="110"/>
    </row>
    <row r="9" spans="1:15" ht="17.25" customHeight="1" x14ac:dyDescent="0.2">
      <c r="A9" s="226"/>
      <c r="B9" s="210" t="s">
        <v>115</v>
      </c>
      <c r="C9" s="194"/>
      <c r="D9" s="112" t="str">
        <f>IFERROR(IF(VLOOKUP($C9,'選手リスト（女子）'!$C$7:$G$66,2,FALSE)="","",VLOOKUP($C9,'選手リスト（女子）'!$C$7:$G$66,2,FALSE)),"")</f>
        <v/>
      </c>
      <c r="E9" s="191" t="str">
        <f>IFERROR(IF(VLOOKUP($C9,'選手リスト（女子）'!$C$7:$G$66,3,FALSE)="","",VLOOKUP($C9,'選手リスト（女子）'!$C$7:$G$66,3,FALSE)),"")</f>
        <v/>
      </c>
      <c r="F9" s="194"/>
      <c r="G9" s="112" t="str">
        <f>IFERROR(IF(VLOOKUP($F9,'選手リスト（女子）'!$C$7:$G$66,2,FALSE)="","",VLOOKUP($F9,'選手リスト（女子）'!$C$7:$G$66,2,FALSE)),"")</f>
        <v/>
      </c>
      <c r="H9" s="135" t="str">
        <f>IFERROR(IF(VLOOKUP($F9,'選手リスト（女子）'!$C$7:$G$66,3,FALSE)="","",VLOOKUP($F9,'選手リスト（女子）'!$C$7:$G$66,3,FALSE)),"")</f>
        <v/>
      </c>
      <c r="I9" s="110"/>
      <c r="J9" s="110"/>
      <c r="K9" s="110"/>
      <c r="L9" s="110"/>
      <c r="M9" s="110"/>
    </row>
    <row r="10" spans="1:15" ht="17.25" customHeight="1" x14ac:dyDescent="0.2">
      <c r="A10" s="226"/>
      <c r="B10" s="210" t="s">
        <v>116</v>
      </c>
      <c r="C10" s="194"/>
      <c r="D10" s="112" t="str">
        <f>IFERROR(IF(VLOOKUP($C10,'選手リスト（女子）'!$C$7:$G$66,2,FALSE)="","",VLOOKUP($C10,'選手リスト（女子）'!$C$7:$G$66,2,FALSE)),"")</f>
        <v/>
      </c>
      <c r="E10" s="191" t="str">
        <f>IFERROR(IF(VLOOKUP($C10,'選手リスト（女子）'!$C$7:$G$66,3,FALSE)="","",VLOOKUP($C10,'選手リスト（女子）'!$C$7:$G$66,3,FALSE)),"")</f>
        <v/>
      </c>
      <c r="F10" s="194"/>
      <c r="G10" s="112" t="str">
        <f>IFERROR(IF(VLOOKUP($F10,'選手リスト（女子）'!$C$7:$G$66,2,FALSE)="","",VLOOKUP($F10,'選手リスト（女子）'!$C$7:$G$66,2,FALSE)),"")</f>
        <v/>
      </c>
      <c r="H10" s="135" t="str">
        <f>IFERROR(IF(VLOOKUP($F10,'選手リスト（女子）'!$C$7:$G$66,3,FALSE)="","",VLOOKUP($F10,'選手リスト（女子）'!$C$7:$G$66,3,FALSE)),"")</f>
        <v/>
      </c>
      <c r="I10" s="110"/>
      <c r="J10" s="110"/>
      <c r="K10" s="110"/>
      <c r="L10" s="110"/>
      <c r="M10" s="110"/>
    </row>
    <row r="11" spans="1:15" ht="17.25" customHeight="1" x14ac:dyDescent="0.2">
      <c r="A11" s="226"/>
      <c r="B11" s="210" t="s">
        <v>117</v>
      </c>
      <c r="C11" s="194"/>
      <c r="D11" s="112" t="str">
        <f>IFERROR(IF(VLOOKUP($C11,'選手リスト（女子）'!$C$7:$G$66,2,FALSE)="","",VLOOKUP($C11,'選手リスト（女子）'!$C$7:$G$66,2,FALSE)),"")</f>
        <v/>
      </c>
      <c r="E11" s="191" t="str">
        <f>IFERROR(IF(VLOOKUP($C11,'選手リスト（女子）'!$C$7:$G$66,3,FALSE)="","",VLOOKUP($C11,'選手リスト（女子）'!$C$7:$G$66,3,FALSE)),"")</f>
        <v/>
      </c>
      <c r="F11" s="194"/>
      <c r="G11" s="112" t="str">
        <f>IFERROR(IF(VLOOKUP($F11,'選手リスト（女子）'!$C$7:$G$66,2,FALSE)="","",VLOOKUP($F11,'選手リスト（女子）'!$C$7:$G$66,2,FALSE)),"")</f>
        <v/>
      </c>
      <c r="H11" s="135" t="str">
        <f>IFERROR(IF(VLOOKUP($F11,'選手リスト（女子）'!$C$7:$G$66,3,FALSE)="","",VLOOKUP($F11,'選手リスト（女子）'!$C$7:$G$66,3,FALSE)),"")</f>
        <v/>
      </c>
      <c r="I11" s="110"/>
      <c r="J11" s="110"/>
      <c r="K11" s="110"/>
      <c r="L11" s="110"/>
      <c r="M11" s="110"/>
    </row>
    <row r="12" spans="1:15" ht="17.25" customHeight="1" x14ac:dyDescent="0.2">
      <c r="A12" s="226"/>
      <c r="B12" s="210" t="s">
        <v>118</v>
      </c>
      <c r="C12" s="194"/>
      <c r="D12" s="112" t="str">
        <f>IFERROR(IF(VLOOKUP($C12,'選手リスト（女子）'!$C$7:$G$66,2,FALSE)="","",VLOOKUP($C12,'選手リスト（女子）'!$C$7:$G$66,2,FALSE)),"")</f>
        <v/>
      </c>
      <c r="E12" s="191" t="str">
        <f>IFERROR(IF(VLOOKUP($C12,'選手リスト（女子）'!$C$7:$G$66,3,FALSE)="","",VLOOKUP($C12,'選手リスト（女子）'!$C$7:$G$66,3,FALSE)),"")</f>
        <v/>
      </c>
      <c r="F12" s="194"/>
      <c r="G12" s="112" t="str">
        <f>IFERROR(IF(VLOOKUP($F12,'選手リスト（女子）'!$C$7:$G$66,2,FALSE)="","",VLOOKUP($F12,'選手リスト（女子）'!$C$7:$G$66,2,FALSE)),"")</f>
        <v/>
      </c>
      <c r="H12" s="135" t="str">
        <f>IFERROR(IF(VLOOKUP($F12,'選手リスト（女子）'!$C$7:$G$66,3,FALSE)="","",VLOOKUP($F12,'選手リスト（女子）'!$C$7:$G$66,3,FALSE)),"")</f>
        <v/>
      </c>
      <c r="I12" s="110"/>
      <c r="J12" s="110"/>
      <c r="K12" s="110"/>
      <c r="L12" s="110"/>
      <c r="M12" s="110"/>
    </row>
    <row r="13" spans="1:15" ht="17.25" customHeight="1" x14ac:dyDescent="0.2">
      <c r="A13" s="226"/>
      <c r="B13" s="210" t="s">
        <v>99</v>
      </c>
      <c r="C13" s="194"/>
      <c r="D13" s="112" t="str">
        <f>IFERROR(IF(VLOOKUP($C13,'選手リスト（女子）'!$C$7:$G$66,2,FALSE)="","",VLOOKUP($C13,'選手リスト（女子）'!$C$7:$G$66,2,FALSE)),"")</f>
        <v/>
      </c>
      <c r="E13" s="191" t="str">
        <f>IFERROR(IF(VLOOKUP($C13,'選手リスト（女子）'!$C$7:$G$66,3,FALSE)="","",VLOOKUP($C13,'選手リスト（女子）'!$C$7:$G$66,3,FALSE)),"")</f>
        <v/>
      </c>
      <c r="F13" s="194"/>
      <c r="G13" s="112" t="str">
        <f>IFERROR(IF(VLOOKUP($F13,'選手リスト（女子）'!$C$7:$G$66,2,FALSE)="","",VLOOKUP($F13,'選手リスト（女子）'!$C$7:$G$66,2,FALSE)),"")</f>
        <v/>
      </c>
      <c r="H13" s="135" t="str">
        <f>IFERROR(IF(VLOOKUP($F13,'選手リスト（女子）'!$C$7:$G$66,3,FALSE)="","",VLOOKUP($F13,'選手リスト（女子）'!$C$7:$G$66,3,FALSE)),"")</f>
        <v/>
      </c>
      <c r="I13" s="110"/>
      <c r="J13" s="110"/>
      <c r="K13" s="110"/>
      <c r="L13" s="110"/>
      <c r="M13" s="110"/>
    </row>
    <row r="14" spans="1:15" ht="17.25" customHeight="1" x14ac:dyDescent="0.2">
      <c r="A14" s="226"/>
      <c r="B14" s="210" t="s">
        <v>100</v>
      </c>
      <c r="C14" s="194"/>
      <c r="D14" s="112" t="str">
        <f>IFERROR(IF(VLOOKUP($C14,'選手リスト（女子）'!$C$7:$G$66,2,FALSE)="","",VLOOKUP($C14,'選手リスト（女子）'!$C$7:$G$66,2,FALSE)),"")</f>
        <v/>
      </c>
      <c r="E14" s="191" t="str">
        <f>IFERROR(IF(VLOOKUP($C14,'選手リスト（女子）'!$C$7:$G$66,3,FALSE)="","",VLOOKUP($C14,'選手リスト（女子）'!$C$7:$G$66,3,FALSE)),"")</f>
        <v/>
      </c>
      <c r="F14" s="194"/>
      <c r="G14" s="112" t="str">
        <f>IFERROR(IF(VLOOKUP($F14,'選手リスト（女子）'!$C$7:$G$66,2,FALSE)="","",VLOOKUP($F14,'選手リスト（女子）'!$C$7:$G$66,2,FALSE)),"")</f>
        <v/>
      </c>
      <c r="H14" s="135" t="str">
        <f>IFERROR(IF(VLOOKUP($F14,'選手リスト（女子）'!$C$7:$G$66,3,FALSE)="","",VLOOKUP($F14,'選手リスト（女子）'!$C$7:$G$66,3,FALSE)),"")</f>
        <v/>
      </c>
      <c r="I14" s="110"/>
      <c r="J14" s="110"/>
      <c r="K14" s="110"/>
      <c r="L14" s="110"/>
      <c r="M14" s="110"/>
    </row>
    <row r="15" spans="1:15" ht="17.25" customHeight="1" x14ac:dyDescent="0.2">
      <c r="A15" s="226"/>
      <c r="B15" s="210" t="s">
        <v>101</v>
      </c>
      <c r="C15" s="194"/>
      <c r="D15" s="112" t="str">
        <f>IFERROR(IF(VLOOKUP($C15,'選手リスト（女子）'!$C$7:$G$66,2,FALSE)="","",VLOOKUP($C15,'選手リスト（女子）'!$C$7:$G$66,2,FALSE)),"")</f>
        <v/>
      </c>
      <c r="E15" s="191" t="str">
        <f>IFERROR(IF(VLOOKUP($C15,'選手リスト（女子）'!$C$7:$G$66,3,FALSE)="","",VLOOKUP($C15,'選手リスト（女子）'!$C$7:$G$66,3,FALSE)),"")</f>
        <v/>
      </c>
      <c r="F15" s="194"/>
      <c r="G15" s="112" t="str">
        <f>IFERROR(IF(VLOOKUP($F15,'選手リスト（女子）'!$C$7:$G$66,2,FALSE)="","",VLOOKUP($F15,'選手リスト（女子）'!$C$7:$G$66,2,FALSE)),"")</f>
        <v/>
      </c>
      <c r="H15" s="135" t="str">
        <f>IFERROR(IF(VLOOKUP($F15,'選手リスト（女子）'!$C$7:$G$66,3,FALSE)="","",VLOOKUP($F15,'選手リスト（女子）'!$C$7:$G$66,3,FALSE)),"")</f>
        <v/>
      </c>
      <c r="I15" s="110"/>
      <c r="J15" s="110"/>
      <c r="K15" s="110"/>
      <c r="L15" s="110"/>
      <c r="M15" s="110"/>
    </row>
    <row r="16" spans="1:15" ht="17.25" customHeight="1" x14ac:dyDescent="0.2">
      <c r="A16" s="226"/>
      <c r="B16" s="211" t="s">
        <v>119</v>
      </c>
      <c r="C16" s="194"/>
      <c r="D16" s="112" t="str">
        <f>IFERROR(IF(VLOOKUP($C16,'選手リスト（女子）'!$C$7:$G$66,2,FALSE)="","",VLOOKUP($C16,'選手リスト（女子）'!$C$7:$G$66,2,FALSE)),"")</f>
        <v/>
      </c>
      <c r="E16" s="191" t="str">
        <f>IFERROR(IF(VLOOKUP($C16,'選手リスト（女子）'!$C$7:$G$66,3,FALSE)="","",VLOOKUP($C16,'選手リスト（女子）'!$C$7:$G$66,3,FALSE)),"")</f>
        <v/>
      </c>
      <c r="F16" s="194"/>
      <c r="G16" s="112" t="str">
        <f>IFERROR(IF(VLOOKUP($F16,'選手リスト（女子）'!$C$7:$G$66,2,FALSE)="","",VLOOKUP($F16,'選手リスト（女子）'!$C$7:$G$66,2,FALSE)),"")</f>
        <v/>
      </c>
      <c r="H16" s="135" t="str">
        <f>IFERROR(IF(VLOOKUP($F16,'選手リスト（女子）'!$C$7:$G$66,3,FALSE)="","",VLOOKUP($F16,'選手リスト（女子）'!$C$7:$G$66,3,FALSE)),"")</f>
        <v/>
      </c>
      <c r="I16" s="114"/>
      <c r="J16" s="110"/>
      <c r="K16" s="110"/>
      <c r="L16" s="110"/>
      <c r="M16" s="110"/>
    </row>
    <row r="17" spans="1:13" ht="17.25" customHeight="1" x14ac:dyDescent="0.2">
      <c r="A17" s="226"/>
      <c r="B17" s="238" t="s">
        <v>120</v>
      </c>
      <c r="C17" s="194"/>
      <c r="D17" s="112" t="str">
        <f>IFERROR(IF(VLOOKUP($C17,'選手リスト（女子）'!$C$7:$G$66,2,FALSE)="","",VLOOKUP($C17,'選手リスト（女子）'!$C$7:$G$66,2,FALSE)),"")</f>
        <v/>
      </c>
      <c r="E17" s="191" t="str">
        <f>IFERROR(IF(VLOOKUP($C17,'選手リスト（女子）'!$C$7:$G$66,3,FALSE)="","",VLOOKUP($C17,'選手リスト（女子）'!$C$7:$G$66,3,FALSE)),"")</f>
        <v/>
      </c>
      <c r="F17" s="194"/>
      <c r="G17" s="112" t="str">
        <f>IFERROR(IF(VLOOKUP($F17,'選手リスト（女子）'!$C$7:$G$66,2,FALSE)="","",VLOOKUP($F17,'選手リスト（女子）'!$C$7:$G$66,2,FALSE)),"")</f>
        <v/>
      </c>
      <c r="H17" s="135" t="str">
        <f>IFERROR(IF(VLOOKUP($F17,'選手リスト（女子）'!$C$7:$G$66,3,FALSE)="","",VLOOKUP($F17,'選手リスト（女子）'!$C$7:$G$66,3,FALSE)),"")</f>
        <v/>
      </c>
      <c r="I17" s="115"/>
      <c r="J17" s="115"/>
      <c r="K17" s="115"/>
      <c r="L17" s="115"/>
      <c r="M17" s="115"/>
    </row>
    <row r="18" spans="1:13" ht="17.25" customHeight="1" x14ac:dyDescent="0.2">
      <c r="A18" s="226"/>
      <c r="B18" s="241"/>
      <c r="C18" s="194"/>
      <c r="D18" s="112" t="str">
        <f>IFERROR(IF(VLOOKUP($C18,'選手リスト（女子）'!$C$7:$G$66,2,FALSE)="","",VLOOKUP($C18,'選手リスト（女子）'!$C$7:$G$66,2,FALSE)),"")</f>
        <v/>
      </c>
      <c r="E18" s="191" t="str">
        <f>IFERROR(IF(VLOOKUP($C18,'選手リスト（女子）'!$C$7:$G$66,3,FALSE)="","",VLOOKUP($C18,'選手リスト（女子）'!$C$7:$G$66,3,FALSE)),"")</f>
        <v/>
      </c>
      <c r="F18" s="194"/>
      <c r="G18" s="112" t="str">
        <f>IFERROR(IF(VLOOKUP($F18,'選手リスト（女子）'!$C$7:$G$66,2,FALSE)="","",VLOOKUP($F18,'選手リスト（女子）'!$C$7:$G$66,2,FALSE)),"")</f>
        <v/>
      </c>
      <c r="H18" s="135" t="str">
        <f>IFERROR(IF(VLOOKUP($F18,'選手リスト（女子）'!$C$7:$G$66,3,FALSE)="","",VLOOKUP($F18,'選手リスト（女子）'!$C$7:$G$66,3,FALSE)),"")</f>
        <v/>
      </c>
      <c r="I18" s="115"/>
      <c r="J18" s="115"/>
      <c r="K18" s="115"/>
      <c r="L18" s="115"/>
      <c r="M18" s="115"/>
    </row>
    <row r="19" spans="1:13" ht="17.25" customHeight="1" x14ac:dyDescent="0.2">
      <c r="A19" s="226"/>
      <c r="B19" s="241"/>
      <c r="C19" s="194"/>
      <c r="D19" s="112" t="str">
        <f>IFERROR(IF(VLOOKUP($C19,'選手リスト（女子）'!$C$7:$G$66,2,FALSE)="","",VLOOKUP($C19,'選手リスト（女子）'!$C$7:$G$66,2,FALSE)),"")</f>
        <v/>
      </c>
      <c r="E19" s="191" t="str">
        <f>IFERROR(IF(VLOOKUP($C19,'選手リスト（女子）'!$C$7:$G$66,3,FALSE)="","",VLOOKUP($C19,'選手リスト（女子）'!$C$7:$G$66,3,FALSE)),"")</f>
        <v/>
      </c>
      <c r="F19" s="194"/>
      <c r="G19" s="112" t="str">
        <f>IFERROR(IF(VLOOKUP($F19,'選手リスト（女子）'!$C$7:$G$66,2,FALSE)="","",VLOOKUP($F19,'選手リスト（女子）'!$C$7:$G$66,2,FALSE)),"")</f>
        <v/>
      </c>
      <c r="H19" s="135" t="str">
        <f>IFERROR(IF(VLOOKUP($F19,'選手リスト（女子）'!$C$7:$G$66,3,FALSE)="","",VLOOKUP($F19,'選手リスト（女子）'!$C$7:$G$66,3,FALSE)),"")</f>
        <v/>
      </c>
      <c r="I19" s="115"/>
      <c r="J19" s="115"/>
      <c r="K19" s="115"/>
      <c r="L19" s="115"/>
      <c r="M19" s="115"/>
    </row>
    <row r="20" spans="1:13" ht="17.25" customHeight="1" x14ac:dyDescent="0.2">
      <c r="A20" s="226"/>
      <c r="B20" s="241"/>
      <c r="C20" s="194"/>
      <c r="D20" s="112" t="str">
        <f>IFERROR(IF(VLOOKUP($C20,'選手リスト（女子）'!$C$7:$G$66,2,FALSE)="","",VLOOKUP($C20,'選手リスト（女子）'!$C$7:$G$66,2,FALSE)),"")</f>
        <v/>
      </c>
      <c r="E20" s="191" t="str">
        <f>IFERROR(IF(VLOOKUP($C20,'選手リスト（女子）'!$C$7:$G$66,3,FALSE)="","",VLOOKUP($C20,'選手リスト（女子）'!$C$7:$G$66,3,FALSE)),"")</f>
        <v/>
      </c>
      <c r="F20" s="194"/>
      <c r="G20" s="112" t="str">
        <f>IFERROR(IF(VLOOKUP($F20,'選手リスト（女子）'!$C$7:$G$66,2,FALSE)="","",VLOOKUP($F20,'選手リスト（女子）'!$C$7:$G$66,2,FALSE)),"")</f>
        <v/>
      </c>
      <c r="H20" s="135" t="str">
        <f>IFERROR(IF(VLOOKUP($F20,'選手リスト（女子）'!$C$7:$G$66,3,FALSE)="","",VLOOKUP($F20,'選手リスト（女子）'!$C$7:$G$66,3,FALSE)),"")</f>
        <v/>
      </c>
      <c r="I20" s="117"/>
      <c r="J20" s="110"/>
      <c r="K20" s="110"/>
      <c r="L20" s="110"/>
      <c r="M20" s="110"/>
    </row>
    <row r="21" spans="1:13" ht="17.25" customHeight="1" x14ac:dyDescent="0.2">
      <c r="A21" s="226"/>
      <c r="B21" s="241"/>
      <c r="C21" s="194"/>
      <c r="D21" s="112" t="str">
        <f>IFERROR(IF(VLOOKUP($C21,'選手リスト（女子）'!$C$7:$G$66,2,FALSE)="","",VLOOKUP($C21,'選手リスト（女子）'!$C$7:$G$66,2,FALSE)),"")</f>
        <v/>
      </c>
      <c r="E21" s="191" t="str">
        <f>IFERROR(IF(VLOOKUP($C21,'選手リスト（女子）'!$C$7:$G$66,3,FALSE)="","",VLOOKUP($C21,'選手リスト（女子）'!$C$7:$G$66,3,FALSE)),"")</f>
        <v/>
      </c>
      <c r="F21" s="194"/>
      <c r="G21" s="112" t="str">
        <f>IFERROR(IF(VLOOKUP($F21,'選手リスト（女子）'!$C$7:$G$66,2,FALSE)="","",VLOOKUP($F21,'選手リスト（女子）'!$C$7:$G$66,2,FALSE)),"")</f>
        <v/>
      </c>
      <c r="H21" s="135" t="str">
        <f>IFERROR(IF(VLOOKUP($F21,'選手リスト（女子）'!$C$7:$G$66,3,FALSE)="","",VLOOKUP($F21,'選手リスト（女子）'!$C$7:$G$66,3,FALSE)),"")</f>
        <v/>
      </c>
      <c r="I21" s="117"/>
      <c r="J21" s="110"/>
      <c r="K21" s="110"/>
      <c r="L21" s="110"/>
      <c r="M21" s="110"/>
    </row>
    <row r="22" spans="1:13" ht="17.25" customHeight="1" thickBot="1" x14ac:dyDescent="0.25">
      <c r="A22" s="227"/>
      <c r="B22" s="242"/>
      <c r="C22" s="212"/>
      <c r="D22" s="118" t="str">
        <f>IFERROR(IF(VLOOKUP($C22,'選手リスト（女子）'!$C$7:$G$66,2,FALSE)="","",VLOOKUP($C22,'選手リスト（女子）'!$C$7:$G$66,2,FALSE)),"")</f>
        <v/>
      </c>
      <c r="E22" s="193" t="str">
        <f>IFERROR(IF(VLOOKUP($C22,'選手リスト（女子）'!$C$7:$G$66,3,FALSE)="","",VLOOKUP($C22,'選手リスト（女子）'!$C$7:$G$66,3,FALSE)),"")</f>
        <v/>
      </c>
      <c r="F22" s="212"/>
      <c r="G22" s="118" t="str">
        <f>IFERROR(IF(VLOOKUP($F22,'選手リスト（女子）'!$C$7:$G$66,2,FALSE)="","",VLOOKUP($F22,'選手リスト（女子）'!$C$7:$G$66,2,FALSE)),"")</f>
        <v/>
      </c>
      <c r="H22" s="136" t="str">
        <f>IFERROR(IF(VLOOKUP($F22,'選手リスト（女子）'!$C$7:$G$66,3,FALSE)="","",VLOOKUP($F22,'選手リスト（女子）'!$C$7:$G$66,3,FALSE)),"")</f>
        <v/>
      </c>
      <c r="I22" s="117"/>
      <c r="J22" s="110"/>
      <c r="K22" s="110"/>
      <c r="L22" s="110"/>
      <c r="M22" s="110"/>
    </row>
    <row r="23" spans="1:13" ht="17.25" customHeight="1" x14ac:dyDescent="0.2">
      <c r="A23" s="225" t="s">
        <v>121</v>
      </c>
      <c r="B23" s="120" t="s">
        <v>114</v>
      </c>
      <c r="C23" s="205"/>
      <c r="D23" s="121" t="str">
        <f>IFERROR(IF(VLOOKUP($C23,'選手リスト（女子）'!$C$7:$G$66,2,FALSE)="","",VLOOKUP($C23,'選手リスト（女子）'!$C$7:$G$66,2,FALSE)),"")</f>
        <v/>
      </c>
      <c r="E23" s="206" t="str">
        <f>IFERROR(IF(VLOOKUP($C23,'選手リスト（女子）'!$C$7:$G$66,3,FALSE)="","",VLOOKUP($C23,'選手リスト（女子）'!$C$7:$G$66,3,FALSE)),"")</f>
        <v/>
      </c>
      <c r="F23" s="205"/>
      <c r="G23" s="121" t="str">
        <f>IFERROR(IF(VLOOKUP($F23,'選手リスト（女子）'!$C$7:$G$66,2,FALSE)="","",VLOOKUP($F23,'選手リスト（女子）'!$C$7:$G$66,2,FALSE)),"")</f>
        <v/>
      </c>
      <c r="H23" s="207" t="str">
        <f>IFERROR(IF(VLOOKUP($F23,'選手リスト（女子）'!$C$7:$G$66,3,FALSE)="","",VLOOKUP($F23,'選手リスト（女子）'!$C$7:$G$66,3,FALSE)),"")</f>
        <v/>
      </c>
      <c r="I23" s="117"/>
      <c r="J23" s="110"/>
      <c r="K23" s="110"/>
      <c r="L23" s="110"/>
      <c r="M23" s="110"/>
    </row>
    <row r="24" spans="1:13" ht="17.25" customHeight="1" x14ac:dyDescent="0.2">
      <c r="A24" s="226"/>
      <c r="B24" s="111" t="s">
        <v>116</v>
      </c>
      <c r="C24" s="194"/>
      <c r="D24" s="112" t="str">
        <f>IFERROR(IF(VLOOKUP($C24,'選手リスト（女子）'!$C$7:$G$66,2,FALSE)="","",VLOOKUP($C24,'選手リスト（女子）'!$C$7:$G$66,2,FALSE)),"")</f>
        <v/>
      </c>
      <c r="E24" s="191" t="str">
        <f>IFERROR(IF(VLOOKUP($C24,'選手リスト（女子）'!$C$7:$G$66,3,FALSE)="","",VLOOKUP($C24,'選手リスト（女子）'!$C$7:$G$66,3,FALSE)),"")</f>
        <v/>
      </c>
      <c r="F24" s="194"/>
      <c r="G24" s="112" t="str">
        <f>IFERROR(IF(VLOOKUP($F24,'選手リスト（女子）'!$C$7:$G$66,2,FALSE)="","",VLOOKUP($F24,'選手リスト（女子）'!$C$7:$G$66,2,FALSE)),"")</f>
        <v/>
      </c>
      <c r="H24" s="135" t="str">
        <f>IFERROR(IF(VLOOKUP($F24,'選手リスト（女子）'!$C$7:$G$66,3,FALSE)="","",VLOOKUP($F24,'選手リスト（女子）'!$C$7:$G$66,3,FALSE)),"")</f>
        <v/>
      </c>
      <c r="I24" s="117"/>
      <c r="J24" s="110"/>
      <c r="K24" s="110"/>
      <c r="L24" s="110"/>
      <c r="M24" s="110"/>
    </row>
    <row r="25" spans="1:13" ht="17.25" customHeight="1" x14ac:dyDescent="0.2">
      <c r="A25" s="226"/>
      <c r="B25" s="228" t="s">
        <v>122</v>
      </c>
      <c r="C25" s="194"/>
      <c r="D25" s="112" t="str">
        <f>IFERROR(IF(VLOOKUP($C25,'選手リスト（女子）'!$C$7:$G$66,2,FALSE)="","",VLOOKUP($C25,'選手リスト（女子）'!$C$7:$G$66,2,FALSE)),"")</f>
        <v/>
      </c>
      <c r="E25" s="191" t="str">
        <f>IFERROR(IF(VLOOKUP($C25,'選手リスト（女子）'!$C$7:$G$66,3,FALSE)="","",VLOOKUP($C25,'選手リスト（女子）'!$C$7:$G$66,3,FALSE)),"")</f>
        <v/>
      </c>
      <c r="F25" s="194"/>
      <c r="G25" s="112" t="str">
        <f>IFERROR(IF(VLOOKUP($F25,'選手リスト（女子）'!$C$7:$G$66,2,FALSE)="","",VLOOKUP($F25,'選手リスト（女子）'!$C$7:$G$66,2,FALSE)),"")</f>
        <v/>
      </c>
      <c r="H25" s="135" t="str">
        <f>IFERROR(IF(VLOOKUP($F25,'選手リスト（女子）'!$C$7:$G$66,3,FALSE)="","",VLOOKUP($F25,'選手リスト（女子）'!$C$7:$G$66,3,FALSE)),"")</f>
        <v/>
      </c>
      <c r="I25" s="110"/>
      <c r="J25" s="110"/>
      <c r="K25" s="110"/>
      <c r="L25" s="110"/>
      <c r="M25" s="110"/>
    </row>
    <row r="26" spans="1:13" ht="17.25" customHeight="1" x14ac:dyDescent="0.2">
      <c r="A26" s="226"/>
      <c r="B26" s="228"/>
      <c r="C26" s="194"/>
      <c r="D26" s="112" t="str">
        <f>IFERROR(IF(VLOOKUP($C26,'選手リスト（女子）'!$C$7:$G$66,2,FALSE)="","",VLOOKUP($C26,'選手リスト（女子）'!$C$7:$G$66,2,FALSE)),"")</f>
        <v/>
      </c>
      <c r="E26" s="191" t="str">
        <f>IFERROR(IF(VLOOKUP($C26,'選手リスト（女子）'!$C$7:$G$66,3,FALSE)="","",VLOOKUP($C26,'選手リスト（女子）'!$C$7:$G$66,3,FALSE)),"")</f>
        <v/>
      </c>
      <c r="F26" s="194"/>
      <c r="G26" s="112" t="str">
        <f>IFERROR(IF(VLOOKUP($F26,'選手リスト（女子）'!$C$7:$G$66,2,FALSE)="","",VLOOKUP($F26,'選手リスト（女子）'!$C$7:$G$66,2,FALSE)),"")</f>
        <v/>
      </c>
      <c r="H26" s="135" t="str">
        <f>IFERROR(IF(VLOOKUP($F26,'選手リスト（女子）'!$C$7:$G$66,3,FALSE)="","",VLOOKUP($F26,'選手リスト（女子）'!$C$7:$G$66,3,FALSE)),"")</f>
        <v/>
      </c>
      <c r="I26" s="110"/>
      <c r="J26" s="110"/>
      <c r="K26" s="110"/>
      <c r="L26" s="110"/>
      <c r="M26" s="110"/>
    </row>
    <row r="27" spans="1:13" ht="17.25" customHeight="1" x14ac:dyDescent="0.2">
      <c r="A27" s="226"/>
      <c r="B27" s="228"/>
      <c r="C27" s="194"/>
      <c r="D27" s="112" t="str">
        <f>IFERROR(IF(VLOOKUP($C27,'選手リスト（女子）'!$C$7:$G$66,2,FALSE)="","",VLOOKUP($C27,'選手リスト（女子）'!$C$7:$G$66,2,FALSE)),"")</f>
        <v/>
      </c>
      <c r="E27" s="191" t="str">
        <f>IFERROR(IF(VLOOKUP($C27,'選手リスト（女子）'!$C$7:$G$66,3,FALSE)="","",VLOOKUP($C27,'選手リスト（女子）'!$C$7:$G$66,3,FALSE)),"")</f>
        <v/>
      </c>
      <c r="F27" s="194"/>
      <c r="G27" s="112" t="str">
        <f>IFERROR(IF(VLOOKUP($F27,'選手リスト（女子）'!$C$7:$G$66,2,FALSE)="","",VLOOKUP($F27,'選手リスト（女子）'!$C$7:$G$66,2,FALSE)),"")</f>
        <v/>
      </c>
      <c r="H27" s="135" t="str">
        <f>IFERROR(IF(VLOOKUP($F27,'選手リスト（女子）'!$C$7:$G$66,3,FALSE)="","",VLOOKUP($F27,'選手リスト（女子）'!$C$7:$G$66,3,FALSE)),"")</f>
        <v/>
      </c>
      <c r="I27" s="110"/>
      <c r="J27" s="110"/>
      <c r="K27" s="110"/>
      <c r="L27" s="110"/>
      <c r="M27" s="110"/>
    </row>
    <row r="28" spans="1:13" ht="17.25" customHeight="1" x14ac:dyDescent="0.2">
      <c r="A28" s="226"/>
      <c r="B28" s="228"/>
      <c r="C28" s="194"/>
      <c r="D28" s="112" t="str">
        <f>IFERROR(IF(VLOOKUP($C28,'選手リスト（女子）'!$C$7:$G$66,2,FALSE)="","",VLOOKUP($C28,'選手リスト（女子）'!$C$7:$G$66,2,FALSE)),"")</f>
        <v/>
      </c>
      <c r="E28" s="191" t="str">
        <f>IFERROR(IF(VLOOKUP($C28,'選手リスト（女子）'!$C$7:$G$66,3,FALSE)="","",VLOOKUP($C28,'選手リスト（女子）'!$C$7:$G$66,3,FALSE)),"")</f>
        <v/>
      </c>
      <c r="F28" s="194"/>
      <c r="G28" s="112" t="str">
        <f>IFERROR(IF(VLOOKUP($F28,'選手リスト（女子）'!$C$7:$G$66,2,FALSE)="","",VLOOKUP($F28,'選手リスト（女子）'!$C$7:$G$66,2,FALSE)),"")</f>
        <v/>
      </c>
      <c r="H28" s="135" t="str">
        <f>IFERROR(IF(VLOOKUP($F28,'選手リスト（女子）'!$C$7:$G$66,3,FALSE)="","",VLOOKUP($F28,'選手リスト（女子）'!$C$7:$G$66,3,FALSE)),"")</f>
        <v/>
      </c>
      <c r="I28" s="117"/>
      <c r="J28" s="110"/>
      <c r="K28" s="110"/>
      <c r="L28" s="110"/>
      <c r="M28" s="110"/>
    </row>
    <row r="29" spans="1:13" ht="17.25" customHeight="1" x14ac:dyDescent="0.2">
      <c r="A29" s="226"/>
      <c r="B29" s="228"/>
      <c r="C29" s="194"/>
      <c r="D29" s="112" t="str">
        <f>IFERROR(IF(VLOOKUP($C29,'選手リスト（女子）'!$C$7:$G$66,2,FALSE)="","",VLOOKUP($C29,'選手リスト（女子）'!$C$7:$G$66,2,FALSE)),"")</f>
        <v/>
      </c>
      <c r="E29" s="191" t="str">
        <f>IFERROR(IF(VLOOKUP($C29,'選手リスト（女子）'!$C$7:$G$66,3,FALSE)="","",VLOOKUP($C29,'選手リスト（女子）'!$C$7:$G$66,3,FALSE)),"")</f>
        <v/>
      </c>
      <c r="F29" s="194"/>
      <c r="G29" s="112" t="str">
        <f>IFERROR(IF(VLOOKUP($F29,'選手リスト（女子）'!$C$7:$G$66,2,FALSE)="","",VLOOKUP($F29,'選手リスト（女子）'!$C$7:$G$66,2,FALSE)),"")</f>
        <v/>
      </c>
      <c r="H29" s="135" t="str">
        <f>IFERROR(IF(VLOOKUP($F29,'選手リスト（女子）'!$C$7:$G$66,3,FALSE)="","",VLOOKUP($F29,'選手リスト（女子）'!$C$7:$G$66,3,FALSE)),"")</f>
        <v/>
      </c>
      <c r="I29" s="117"/>
      <c r="J29" s="110"/>
      <c r="K29" s="110"/>
      <c r="L29" s="110"/>
      <c r="M29" s="110"/>
    </row>
    <row r="30" spans="1:13" ht="17.25" customHeight="1" thickBot="1" x14ac:dyDescent="0.25">
      <c r="A30" s="227"/>
      <c r="B30" s="237"/>
      <c r="C30" s="213"/>
      <c r="D30" s="123" t="str">
        <f>IFERROR(IF(VLOOKUP($C30,'選手リスト（女子）'!$C$7:$G$66,2,FALSE)="","",VLOOKUP($C30,'選手リスト（女子）'!$C$7:$G$66,2,FALSE)),"")</f>
        <v/>
      </c>
      <c r="E30" s="190" t="str">
        <f>IFERROR(IF(VLOOKUP($C30,'選手リスト（女子）'!$C$7:$G$66,3,FALSE)="","",VLOOKUP($C30,'選手リスト（女子）'!$C$7:$G$66,3,FALSE)),"")</f>
        <v/>
      </c>
      <c r="F30" s="213"/>
      <c r="G30" s="123" t="str">
        <f>IFERROR(IF(VLOOKUP($F30,'選手リスト（女子）'!$C$7:$G$66,2,FALSE)="","",VLOOKUP($F30,'選手リスト（女子）'!$C$7:$G$66,2,FALSE)),"")</f>
        <v/>
      </c>
      <c r="H30" s="137" t="str">
        <f>IFERROR(IF(VLOOKUP($F30,'選手リスト（女子）'!$C$7:$G$66,3,FALSE)="","",VLOOKUP($F30,'選手リスト（女子）'!$C$7:$G$66,3,FALSE)),"")</f>
        <v/>
      </c>
      <c r="I30" s="117"/>
      <c r="J30" s="110"/>
      <c r="K30" s="110"/>
      <c r="L30" s="110"/>
      <c r="M30" s="110"/>
    </row>
    <row r="31" spans="1:13" ht="17.25" customHeight="1" x14ac:dyDescent="0.2">
      <c r="A31" s="225" t="s">
        <v>123</v>
      </c>
      <c r="B31" s="208" t="s">
        <v>124</v>
      </c>
      <c r="C31" s="209"/>
      <c r="D31" s="108" t="str">
        <f>IFERROR(IF(VLOOKUP($C31,'選手リスト（女子）'!$C$7:$G$66,2,FALSE)="","",VLOOKUP($C31,'選手リスト（女子）'!$C$7:$G$66,2,FALSE)),"")</f>
        <v/>
      </c>
      <c r="E31" s="192" t="str">
        <f>IFERROR(IF(VLOOKUP($C31,'選手リスト（女子）'!$C$7:$G$66,3,FALSE)="","",VLOOKUP($C31,'選手リスト（女子）'!$C$7:$G$66,3,FALSE)),"")</f>
        <v/>
      </c>
      <c r="F31" s="209"/>
      <c r="G31" s="108" t="str">
        <f>IFERROR(IF(VLOOKUP($F31,'選手リスト（女子）'!$C$7:$G$66,2,FALSE)="","",VLOOKUP($F31,'選手リスト（女子）'!$C$7:$G$66,2,FALSE)),"")</f>
        <v/>
      </c>
      <c r="H31" s="134" t="str">
        <f>IFERROR(IF(VLOOKUP($F31,'選手リスト（女子）'!$C$7:$G$66,3,FALSE)="","",VLOOKUP($F31,'選手リスト（女子）'!$C$7:$G$66,3,FALSE)),"")</f>
        <v/>
      </c>
      <c r="I31" s="117"/>
      <c r="J31" s="110"/>
      <c r="K31" s="110"/>
      <c r="L31" s="110"/>
      <c r="M31" s="110"/>
    </row>
    <row r="32" spans="1:13" ht="17.25" customHeight="1" x14ac:dyDescent="0.2">
      <c r="A32" s="226"/>
      <c r="B32" s="210" t="s">
        <v>125</v>
      </c>
      <c r="C32" s="194"/>
      <c r="D32" s="112" t="str">
        <f>IFERROR(IF(VLOOKUP($C32,'選手リスト（女子）'!$C$7:$G$66,2,FALSE)="","",VLOOKUP($C32,'選手リスト（女子）'!$C$7:$G$66,2,FALSE)),"")</f>
        <v/>
      </c>
      <c r="E32" s="191" t="str">
        <f>IFERROR(IF(VLOOKUP($C32,'選手リスト（女子）'!$C$7:$G$66,3,FALSE)="","",VLOOKUP($C32,'選手リスト（女子）'!$C$7:$G$66,3,FALSE)),"")</f>
        <v/>
      </c>
      <c r="F32" s="194"/>
      <c r="G32" s="112" t="str">
        <f>IFERROR(IF(VLOOKUP($F32,'選手リスト（女子）'!$C$7:$G$66,2,FALSE)="","",VLOOKUP($F32,'選手リスト（女子）'!$C$7:$G$66,2,FALSE)),"")</f>
        <v/>
      </c>
      <c r="H32" s="135" t="str">
        <f>IFERROR(IF(VLOOKUP($F32,'選手リスト（女子）'!$C$7:$G$66,3,FALSE)="","",VLOOKUP($F32,'選手リスト（女子）'!$C$7:$G$66,3,FALSE)),"")</f>
        <v/>
      </c>
      <c r="I32" s="117"/>
      <c r="J32" s="110"/>
      <c r="K32" s="110"/>
      <c r="L32" s="110"/>
      <c r="M32" s="110"/>
    </row>
    <row r="33" spans="1:13" ht="17.25" customHeight="1" x14ac:dyDescent="0.2">
      <c r="A33" s="226"/>
      <c r="B33" s="238" t="s">
        <v>122</v>
      </c>
      <c r="C33" s="194"/>
      <c r="D33" s="112" t="str">
        <f>IFERROR(IF(VLOOKUP($C33,'選手リスト（女子）'!$C$7:$G$66,2,FALSE)="","",VLOOKUP($C33,'選手リスト（女子）'!$C$7:$G$66,2,FALSE)),"")</f>
        <v/>
      </c>
      <c r="E33" s="191" t="str">
        <f>IFERROR(IF(VLOOKUP($C33,'選手リスト（女子）'!$C$7:$G$66,3,FALSE)="","",VLOOKUP($C33,'選手リスト（女子）'!$C$7:$G$66,3,FALSE)),"")</f>
        <v/>
      </c>
      <c r="F33" s="194"/>
      <c r="G33" s="112" t="str">
        <f>IFERROR(IF(VLOOKUP($F33,'選手リスト（女子）'!$C$7:$G$66,2,FALSE)="","",VLOOKUP($F33,'選手リスト（女子）'!$C$7:$G$66,2,FALSE)),"")</f>
        <v/>
      </c>
      <c r="H33" s="135" t="str">
        <f>IFERROR(IF(VLOOKUP($F33,'選手リスト（女子）'!$C$7:$G$66,3,FALSE)="","",VLOOKUP($F33,'選手リスト（女子）'!$C$7:$G$66,3,FALSE)),"")</f>
        <v/>
      </c>
      <c r="I33" s="110"/>
      <c r="J33" s="110"/>
      <c r="K33" s="110"/>
      <c r="L33" s="110"/>
      <c r="M33" s="110"/>
    </row>
    <row r="34" spans="1:13" ht="17.25" customHeight="1" x14ac:dyDescent="0.2">
      <c r="A34" s="226"/>
      <c r="B34" s="238"/>
      <c r="C34" s="194"/>
      <c r="D34" s="112" t="str">
        <f>IFERROR(IF(VLOOKUP($C34,'選手リスト（女子）'!$C$7:$G$66,2,FALSE)="","",VLOOKUP($C34,'選手リスト（女子）'!$C$7:$G$66,2,FALSE)),"")</f>
        <v/>
      </c>
      <c r="E34" s="191" t="str">
        <f>IFERROR(IF(VLOOKUP($C34,'選手リスト（女子）'!$C$7:$G$66,3,FALSE)="","",VLOOKUP($C34,'選手リスト（女子）'!$C$7:$G$66,3,FALSE)),"")</f>
        <v/>
      </c>
      <c r="F34" s="194"/>
      <c r="G34" s="112" t="str">
        <f>IFERROR(IF(VLOOKUP($F34,'選手リスト（女子）'!$C$7:$G$66,2,FALSE)="","",VLOOKUP($F34,'選手リスト（女子）'!$C$7:$G$66,2,FALSE)),"")</f>
        <v/>
      </c>
      <c r="H34" s="135" t="str">
        <f>IFERROR(IF(VLOOKUP($F34,'選手リスト（女子）'!$C$7:$G$66,3,FALSE)="","",VLOOKUP($F34,'選手リスト（女子）'!$C$7:$G$66,3,FALSE)),"")</f>
        <v/>
      </c>
      <c r="I34" s="110"/>
      <c r="J34" s="110"/>
      <c r="K34" s="110"/>
      <c r="L34" s="110"/>
      <c r="M34" s="110"/>
    </row>
    <row r="35" spans="1:13" ht="17.25" customHeight="1" x14ac:dyDescent="0.2">
      <c r="A35" s="226"/>
      <c r="B35" s="238"/>
      <c r="C35" s="194"/>
      <c r="D35" s="112" t="str">
        <f>IFERROR(IF(VLOOKUP($C35,'選手リスト（女子）'!$C$7:$G$66,2,FALSE)="","",VLOOKUP($C35,'選手リスト（女子）'!$C$7:$G$66,2,FALSE)),"")</f>
        <v/>
      </c>
      <c r="E35" s="191" t="str">
        <f>IFERROR(IF(VLOOKUP($C35,'選手リスト（女子）'!$C$7:$G$66,3,FALSE)="","",VLOOKUP($C35,'選手リスト（女子）'!$C$7:$G$66,3,FALSE)),"")</f>
        <v/>
      </c>
      <c r="F35" s="194"/>
      <c r="G35" s="112" t="str">
        <f>IFERROR(IF(VLOOKUP($F35,'選手リスト（女子）'!$C$7:$G$66,2,FALSE)="","",VLOOKUP($F35,'選手リスト（女子）'!$C$7:$G$66,2,FALSE)),"")</f>
        <v/>
      </c>
      <c r="H35" s="135" t="str">
        <f>IFERROR(IF(VLOOKUP($F35,'選手リスト（女子）'!$C$7:$G$66,3,FALSE)="","",VLOOKUP($F35,'選手リスト（女子）'!$C$7:$G$66,3,FALSE)),"")</f>
        <v/>
      </c>
      <c r="I35" s="110"/>
      <c r="J35" s="110"/>
      <c r="K35" s="110"/>
      <c r="L35" s="110"/>
      <c r="M35" s="110"/>
    </row>
    <row r="36" spans="1:13" ht="17.25" customHeight="1" x14ac:dyDescent="0.2">
      <c r="A36" s="226"/>
      <c r="B36" s="238"/>
      <c r="C36" s="194"/>
      <c r="D36" s="112" t="str">
        <f>IFERROR(IF(VLOOKUP($C36,'選手リスト（女子）'!$C$7:$G$66,2,FALSE)="","",VLOOKUP($C36,'選手リスト（女子）'!$C$7:$G$66,2,FALSE)),"")</f>
        <v/>
      </c>
      <c r="E36" s="191" t="str">
        <f>IFERROR(IF(VLOOKUP($C36,'選手リスト（女子）'!$C$7:$G$66,3,FALSE)="","",VLOOKUP($C36,'選手リスト（女子）'!$C$7:$G$66,3,FALSE)),"")</f>
        <v/>
      </c>
      <c r="F36" s="194"/>
      <c r="G36" s="112" t="str">
        <f>IFERROR(IF(VLOOKUP($F36,'選手リスト（女子）'!$C$7:$G$66,2,FALSE)="","",VLOOKUP($F36,'選手リスト（女子）'!$C$7:$G$66,2,FALSE)),"")</f>
        <v/>
      </c>
      <c r="H36" s="135" t="str">
        <f>IFERROR(IF(VLOOKUP($F36,'選手リスト（女子）'!$C$7:$G$66,3,FALSE)="","",VLOOKUP($F36,'選手リスト（女子）'!$C$7:$G$66,3,FALSE)),"")</f>
        <v/>
      </c>
      <c r="I36" s="117"/>
      <c r="J36" s="110"/>
      <c r="K36" s="110"/>
      <c r="L36" s="110"/>
      <c r="M36" s="110"/>
    </row>
    <row r="37" spans="1:13" ht="17.25" customHeight="1" x14ac:dyDescent="0.2">
      <c r="A37" s="226"/>
      <c r="B37" s="238"/>
      <c r="C37" s="194"/>
      <c r="D37" s="112" t="str">
        <f>IFERROR(IF(VLOOKUP($C37,'選手リスト（女子）'!$C$7:$G$66,2,FALSE)="","",VLOOKUP($C37,'選手リスト（女子）'!$C$7:$G$66,2,FALSE)),"")</f>
        <v/>
      </c>
      <c r="E37" s="191" t="str">
        <f>IFERROR(IF(VLOOKUP($C37,'選手リスト（女子）'!$C$7:$G$66,3,FALSE)="","",VLOOKUP($C37,'選手リスト（女子）'!$C$7:$G$66,3,FALSE)),"")</f>
        <v/>
      </c>
      <c r="F37" s="194"/>
      <c r="G37" s="112" t="str">
        <f>IFERROR(IF(VLOOKUP($F37,'選手リスト（女子）'!$C$7:$G$66,2,FALSE)="","",VLOOKUP($F37,'選手リスト（女子）'!$C$7:$G$66,2,FALSE)),"")</f>
        <v/>
      </c>
      <c r="H37" s="135" t="str">
        <f>IFERROR(IF(VLOOKUP($F37,'選手リスト（女子）'!$C$7:$G$66,3,FALSE)="","",VLOOKUP($F37,'選手リスト（女子）'!$C$7:$G$66,3,FALSE)),"")</f>
        <v/>
      </c>
      <c r="I37" s="117"/>
      <c r="J37" s="110"/>
      <c r="K37" s="110"/>
      <c r="L37" s="110"/>
      <c r="M37" s="110"/>
    </row>
    <row r="38" spans="1:13" ht="17.25" customHeight="1" thickBot="1" x14ac:dyDescent="0.25">
      <c r="A38" s="227"/>
      <c r="B38" s="239"/>
      <c r="C38" s="212"/>
      <c r="D38" s="118" t="str">
        <f>IFERROR(IF(VLOOKUP($C38,'選手リスト（女子）'!$C$7:$G$66,2,FALSE)="","",VLOOKUP($C38,'選手リスト（女子）'!$C$7:$G$66,2,FALSE)),"")</f>
        <v/>
      </c>
      <c r="E38" s="193" t="str">
        <f>IFERROR(IF(VLOOKUP($C38,'選手リスト（女子）'!$C$7:$G$66,3,FALSE)="","",VLOOKUP($C38,'選手リスト（女子）'!$C$7:$G$66,3,FALSE)),"")</f>
        <v/>
      </c>
      <c r="F38" s="212"/>
      <c r="G38" s="118" t="str">
        <f>IFERROR(IF(VLOOKUP($F38,'選手リスト（女子）'!$C$7:$G$66,2,FALSE)="","",VLOOKUP($F38,'選手リスト（女子）'!$C$7:$G$66,2,FALSE)),"")</f>
        <v/>
      </c>
      <c r="H38" s="136" t="str">
        <f>IFERROR(IF(VLOOKUP($F38,'選手リスト（女子）'!$C$7:$G$66,3,FALSE)="","",VLOOKUP($F38,'選手リスト（女子）'!$C$7:$G$66,3,FALSE)),"")</f>
        <v/>
      </c>
      <c r="I38" s="117"/>
      <c r="J38" s="110"/>
      <c r="K38" s="110"/>
      <c r="L38" s="110"/>
      <c r="M38" s="110"/>
    </row>
    <row r="39" spans="1:13" ht="18" customHeight="1" x14ac:dyDescent="0.2">
      <c r="A39" s="138"/>
      <c r="I39" s="117"/>
      <c r="J39" s="110"/>
      <c r="K39" s="110"/>
      <c r="L39" s="110"/>
      <c r="M39" s="110"/>
    </row>
    <row r="40" spans="1:13" ht="18" customHeight="1" x14ac:dyDescent="0.2">
      <c r="A40" s="138"/>
      <c r="B40" s="76" t="s">
        <v>109</v>
      </c>
      <c r="F40" s="230" t="s">
        <v>248</v>
      </c>
      <c r="G40" s="230"/>
      <c r="H40" s="110"/>
      <c r="I40" s="117"/>
      <c r="J40" s="110"/>
      <c r="K40" s="110"/>
      <c r="L40" s="110"/>
      <c r="M40" s="110"/>
    </row>
    <row r="41" spans="1:13" ht="18" customHeight="1" x14ac:dyDescent="0.2">
      <c r="A41" s="138"/>
      <c r="B41" s="76" t="s">
        <v>229</v>
      </c>
      <c r="F41" s="231" t="str">
        <f>G3&amp;"中学校"</f>
        <v>中学校</v>
      </c>
      <c r="G41" s="231"/>
      <c r="H41" s="126"/>
      <c r="I41" s="117"/>
      <c r="J41" s="110"/>
      <c r="K41" s="110"/>
      <c r="L41" s="110"/>
      <c r="M41" s="110"/>
    </row>
    <row r="42" spans="1:13" ht="14.25" customHeight="1" x14ac:dyDescent="0.2">
      <c r="F42" s="127"/>
      <c r="G42" s="127"/>
      <c r="H42" s="110"/>
    </row>
    <row r="43" spans="1:13" ht="15.75" customHeight="1" x14ac:dyDescent="0.25">
      <c r="F43" s="128" t="s">
        <v>110</v>
      </c>
      <c r="G43" s="96" t="str">
        <f>IF('選手リスト（女子）'!G2="","",'選手リスト（女子）'!G2)</f>
        <v/>
      </c>
      <c r="H43" s="126" t="s">
        <v>126</v>
      </c>
      <c r="I43" s="77"/>
      <c r="L43" s="95"/>
      <c r="M43" s="95"/>
    </row>
    <row r="44" spans="1:13" ht="20.25" customHeight="1" x14ac:dyDescent="0.2">
      <c r="F44" s="129"/>
      <c r="G44" s="129"/>
      <c r="H44" s="130"/>
    </row>
    <row r="45" spans="1:13" ht="8.25" customHeight="1" x14ac:dyDescent="0.25">
      <c r="F45" s="129"/>
      <c r="G45" s="129"/>
      <c r="H45" s="130"/>
      <c r="I45" s="77"/>
      <c r="J45" s="77"/>
      <c r="K45" s="77"/>
      <c r="L45" s="77"/>
      <c r="M45" s="77"/>
    </row>
    <row r="46" spans="1:13" ht="21.75" customHeight="1" x14ac:dyDescent="0.2"/>
  </sheetData>
  <sheetProtection sheet="1" selectLockedCells="1"/>
  <mergeCells count="10">
    <mergeCell ref="A31:A38"/>
    <mergeCell ref="B33:B38"/>
    <mergeCell ref="F40:G40"/>
    <mergeCell ref="F41:G41"/>
    <mergeCell ref="A1:H1"/>
    <mergeCell ref="B4:B5"/>
    <mergeCell ref="A8:A22"/>
    <mergeCell ref="B17:B22"/>
    <mergeCell ref="A23:A30"/>
    <mergeCell ref="B25:B30"/>
  </mergeCells>
  <phoneticPr fontId="3"/>
  <conditionalFormatting sqref="C8:C38 F8:F38 F41:G41">
    <cfRule type="containsBlanks" dxfId="1" priority="2">
      <formula>LEN(TRIM(C8))=0</formula>
    </cfRule>
  </conditionalFormatting>
  <printOptions horizontalCentered="1" verticalCentered="1"/>
  <pageMargins left="0.31496062992125984" right="0.31496062992125984" top="0.55118110236220474" bottom="0.55118110236220474" header="0.31496062992125984" footer="0.31496062992125984"/>
  <pageSetup paperSize="9" orientation="portrait" blackAndWhite="1"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'選手リスト（女子）'!$C$7:$C$66</xm:f>
          </x14:formula1>
          <xm:sqref>C8:C38 F8:F38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56"/>
  <sheetViews>
    <sheetView zoomScale="85" zoomScaleNormal="85" workbookViewId="0">
      <selection activeCell="O252" sqref="O252"/>
    </sheetView>
  </sheetViews>
  <sheetFormatPr defaultColWidth="9" defaultRowHeight="18" x14ac:dyDescent="0.45"/>
  <cols>
    <col min="1" max="1" width="13.8984375" style="10" customWidth="1"/>
    <col min="2" max="2" width="8.69921875" style="10" customWidth="1"/>
    <col min="3" max="3" width="7.3984375" style="10" customWidth="1"/>
    <col min="4" max="4" width="25.69921875" style="187" customWidth="1"/>
    <col min="5" max="5" width="9" style="10"/>
    <col min="6" max="6" width="9.8984375" style="10" customWidth="1"/>
    <col min="7" max="7" width="9" style="10"/>
    <col min="8" max="8" width="19.09765625" style="10" customWidth="1"/>
    <col min="9" max="9" width="9.3984375" style="10" customWidth="1"/>
    <col min="10" max="10" width="12.19921875" style="10" customWidth="1"/>
    <col min="11" max="16384" width="9" style="10"/>
  </cols>
  <sheetData>
    <row r="1" spans="1:10" ht="37.5" customHeight="1" thickBot="1" x14ac:dyDescent="0.5">
      <c r="A1" s="1" t="str">
        <f>IF('選手リスト（男子）'!$D$2="","",'選手リスト（男子）'!$D$2)</f>
        <v/>
      </c>
      <c r="B1" s="2" t="s">
        <v>0</v>
      </c>
      <c r="C1" s="3" t="s">
        <v>1</v>
      </c>
      <c r="D1" s="4" t="s">
        <v>2</v>
      </c>
      <c r="E1" s="5" t="s">
        <v>3</v>
      </c>
      <c r="F1" s="6">
        <f>'男子申込用紙（プリントアウト）'!$C$8</f>
        <v>0</v>
      </c>
      <c r="G1" s="2" t="s">
        <v>4</v>
      </c>
      <c r="H1" s="7" t="e">
        <f>IF(VLOOKUP(F1,'選手リスト（男子）'!$C$7:$E$66,2,FALSE)="","",VLOOKUP(F1,'選手リスト（男子）'!$C$7:$E$66,2,FALSE))</f>
        <v>#N/A</v>
      </c>
      <c r="I1" s="8" t="s">
        <v>5</v>
      </c>
      <c r="J1" s="9" t="s">
        <v>6</v>
      </c>
    </row>
    <row r="2" spans="1:10" ht="7.5" customHeight="1" x14ac:dyDescent="0.45">
      <c r="A2" s="11"/>
      <c r="B2" s="12"/>
      <c r="C2" s="13"/>
      <c r="D2" s="14"/>
      <c r="E2" s="15"/>
      <c r="F2" s="13"/>
      <c r="G2" s="12"/>
      <c r="H2" s="16"/>
      <c r="I2" s="17"/>
      <c r="J2" s="17"/>
    </row>
    <row r="3" spans="1:10" ht="7.5" customHeight="1" thickBot="1" x14ac:dyDescent="0.5">
      <c r="A3" s="18"/>
      <c r="B3" s="19"/>
      <c r="C3" s="19"/>
      <c r="D3" s="178"/>
      <c r="E3" s="20"/>
      <c r="F3" s="21"/>
      <c r="G3" s="21"/>
      <c r="H3" s="21"/>
      <c r="I3" s="21"/>
      <c r="J3" s="21"/>
    </row>
    <row r="4" spans="1:10" ht="37.5" customHeight="1" thickBot="1" x14ac:dyDescent="0.5">
      <c r="A4" s="1" t="str">
        <f>IF('選手リスト（男子）'!$D$2="","",'選手リスト（男子）'!$D$2)</f>
        <v/>
      </c>
      <c r="B4" s="2" t="s">
        <v>0</v>
      </c>
      <c r="C4" s="3" t="s">
        <v>1</v>
      </c>
      <c r="D4" s="4" t="s">
        <v>7</v>
      </c>
      <c r="E4" s="5" t="s">
        <v>8</v>
      </c>
      <c r="F4" s="6">
        <f>'男子申込用紙（プリントアウト）'!$F$8</f>
        <v>0</v>
      </c>
      <c r="G4" s="2" t="s">
        <v>4</v>
      </c>
      <c r="H4" s="7" t="e">
        <f>IF(VLOOKUP(F4,'選手リスト（男子）'!$C$7:$E$66,2,FALSE)="","",VLOOKUP(F4,'選手リスト（男子）'!$C$7:$E$66,2,FALSE))</f>
        <v>#N/A</v>
      </c>
      <c r="I4" s="8" t="s">
        <v>5</v>
      </c>
      <c r="J4" s="9" t="s">
        <v>6</v>
      </c>
    </row>
    <row r="5" spans="1:10" ht="7.5" customHeight="1" x14ac:dyDescent="0.45">
      <c r="A5" s="11"/>
      <c r="B5" s="12"/>
      <c r="C5" s="13"/>
      <c r="D5" s="14"/>
      <c r="E5" s="15"/>
      <c r="F5" s="13"/>
      <c r="G5" s="12"/>
      <c r="H5" s="16"/>
      <c r="I5" s="17"/>
      <c r="J5" s="17"/>
    </row>
    <row r="6" spans="1:10" ht="7.5" customHeight="1" thickBot="1" x14ac:dyDescent="0.5">
      <c r="A6" s="18"/>
      <c r="B6" s="19"/>
      <c r="C6" s="19"/>
      <c r="D6" s="178"/>
      <c r="E6" s="20"/>
      <c r="F6" s="21"/>
      <c r="G6" s="21"/>
      <c r="H6" s="21"/>
      <c r="I6" s="21"/>
      <c r="J6" s="21"/>
    </row>
    <row r="7" spans="1:10" ht="37.5" customHeight="1" thickBot="1" x14ac:dyDescent="0.5">
      <c r="A7" s="1" t="str">
        <f>IF('選手リスト（男子）'!$D$2="","",'選手リスト（男子）'!$D$2)</f>
        <v/>
      </c>
      <c r="B7" s="2" t="s">
        <v>0</v>
      </c>
      <c r="C7" s="3" t="s">
        <v>1</v>
      </c>
      <c r="D7" s="4" t="s">
        <v>9</v>
      </c>
      <c r="E7" s="5" t="s">
        <v>10</v>
      </c>
      <c r="F7" s="6">
        <f>'男子申込用紙（プリントアウト）'!$C$9</f>
        <v>0</v>
      </c>
      <c r="G7" s="2" t="s">
        <v>4</v>
      </c>
      <c r="H7" s="7" t="e">
        <f>IF(VLOOKUP(F7,'選手リスト（男子）'!$C$7:$E$66,2,FALSE)="","",VLOOKUP(F7,'選手リスト（男子）'!$C$7:$E$66,2,FALSE))</f>
        <v>#N/A</v>
      </c>
      <c r="I7" s="8" t="s">
        <v>5</v>
      </c>
      <c r="J7" s="9" t="s">
        <v>11</v>
      </c>
    </row>
    <row r="8" spans="1:10" ht="7.5" customHeight="1" x14ac:dyDescent="0.45">
      <c r="A8" s="11"/>
      <c r="B8" s="12"/>
      <c r="C8" s="13"/>
      <c r="D8" s="14"/>
      <c r="E8" s="15"/>
      <c r="F8" s="13"/>
      <c r="G8" s="12"/>
      <c r="H8" s="16"/>
      <c r="I8" s="17"/>
      <c r="J8" s="17"/>
    </row>
    <row r="9" spans="1:10" ht="7.5" customHeight="1" thickBot="1" x14ac:dyDescent="0.5">
      <c r="A9" s="18"/>
      <c r="B9" s="19"/>
      <c r="C9" s="19"/>
      <c r="D9" s="178"/>
      <c r="E9" s="20"/>
      <c r="F9" s="21"/>
      <c r="G9" s="21"/>
      <c r="H9" s="21"/>
      <c r="I9" s="21"/>
      <c r="J9" s="21"/>
    </row>
    <row r="10" spans="1:10" ht="37.5" customHeight="1" thickBot="1" x14ac:dyDescent="0.5">
      <c r="A10" s="1" t="str">
        <f>IF('選手リスト（男子）'!$D$2="","",'選手リスト（男子）'!$D$2)</f>
        <v/>
      </c>
      <c r="B10" s="2" t="s">
        <v>0</v>
      </c>
      <c r="C10" s="3" t="s">
        <v>1</v>
      </c>
      <c r="D10" s="4" t="s">
        <v>12</v>
      </c>
      <c r="E10" s="5" t="s">
        <v>13</v>
      </c>
      <c r="F10" s="6">
        <f>'男子申込用紙（プリントアウト）'!$F$9</f>
        <v>0</v>
      </c>
      <c r="G10" s="2" t="s">
        <v>4</v>
      </c>
      <c r="H10" s="7" t="e">
        <f>IF(VLOOKUP(F10,'選手リスト（男子）'!$C$7:$E$66,2,FALSE)="","",VLOOKUP(F10,'選手リスト（男子）'!$C$7:$E$66,2,FALSE))</f>
        <v>#N/A</v>
      </c>
      <c r="I10" s="8" t="s">
        <v>5</v>
      </c>
      <c r="J10" s="9" t="s">
        <v>14</v>
      </c>
    </row>
    <row r="11" spans="1:10" ht="7.5" customHeight="1" x14ac:dyDescent="0.45">
      <c r="A11" s="11"/>
      <c r="B11" s="12"/>
      <c r="C11" s="13"/>
      <c r="D11" s="14"/>
      <c r="E11" s="15"/>
      <c r="F11" s="13"/>
      <c r="G11" s="12"/>
      <c r="H11" s="16"/>
      <c r="I11" s="17"/>
      <c r="J11" s="17"/>
    </row>
    <row r="12" spans="1:10" ht="7.5" customHeight="1" thickBot="1" x14ac:dyDescent="0.5">
      <c r="A12" s="18"/>
      <c r="B12" s="19"/>
      <c r="C12" s="19"/>
      <c r="D12" s="178"/>
      <c r="E12" s="20"/>
      <c r="F12" s="21"/>
      <c r="G12" s="21"/>
      <c r="H12" s="21"/>
      <c r="I12" s="21"/>
      <c r="J12" s="21"/>
    </row>
    <row r="13" spans="1:10" ht="37.5" customHeight="1" thickBot="1" x14ac:dyDescent="0.5">
      <c r="A13" s="1" t="str">
        <f>IF('選手リスト（男子）'!$D$2="","",'選手リスト（男子）'!$D$2)</f>
        <v/>
      </c>
      <c r="B13" s="2" t="s">
        <v>0</v>
      </c>
      <c r="C13" s="3" t="s">
        <v>1</v>
      </c>
      <c r="D13" s="4" t="s">
        <v>15</v>
      </c>
      <c r="E13" s="5" t="s">
        <v>3</v>
      </c>
      <c r="F13" s="6">
        <f>'男子申込用紙（プリントアウト）'!$C$10</f>
        <v>0</v>
      </c>
      <c r="G13" s="2" t="s">
        <v>4</v>
      </c>
      <c r="H13" s="7" t="e">
        <f>IF(VLOOKUP(F13,'選手リスト（男子）'!$C$7:$E$66,2,FALSE)="","",VLOOKUP(F13,'選手リスト（男子）'!$C$7:$E$66,2,FALSE))</f>
        <v>#N/A</v>
      </c>
      <c r="I13" s="8" t="s">
        <v>5</v>
      </c>
      <c r="J13" s="9" t="s">
        <v>16</v>
      </c>
    </row>
    <row r="14" spans="1:10" ht="7.5" customHeight="1" x14ac:dyDescent="0.45">
      <c r="A14" s="11"/>
      <c r="B14" s="12"/>
      <c r="C14" s="13"/>
      <c r="D14" s="14"/>
      <c r="E14" s="15"/>
      <c r="F14" s="13"/>
      <c r="G14" s="12"/>
      <c r="H14" s="16"/>
      <c r="I14" s="17"/>
      <c r="J14" s="17"/>
    </row>
    <row r="15" spans="1:10" ht="7.5" customHeight="1" thickBot="1" x14ac:dyDescent="0.5">
      <c r="A15" s="18"/>
      <c r="B15" s="19"/>
      <c r="C15" s="19"/>
      <c r="D15" s="178"/>
      <c r="E15" s="20"/>
      <c r="F15" s="21"/>
      <c r="G15" s="21"/>
      <c r="H15" s="21"/>
      <c r="I15" s="21"/>
      <c r="J15" s="21"/>
    </row>
    <row r="16" spans="1:10" ht="37.5" customHeight="1" thickBot="1" x14ac:dyDescent="0.5">
      <c r="A16" s="1" t="str">
        <f>IF('選手リスト（男子）'!$D$2="","",'選手リスト（男子）'!$D$2)</f>
        <v/>
      </c>
      <c r="B16" s="2" t="s">
        <v>0</v>
      </c>
      <c r="C16" s="3" t="s">
        <v>1</v>
      </c>
      <c r="D16" s="4" t="s">
        <v>17</v>
      </c>
      <c r="E16" s="5" t="s">
        <v>18</v>
      </c>
      <c r="F16" s="6">
        <f>'男子申込用紙（プリントアウト）'!$F$10</f>
        <v>0</v>
      </c>
      <c r="G16" s="2" t="s">
        <v>4</v>
      </c>
      <c r="H16" s="7" t="e">
        <f>IF(VLOOKUP(F16,'選手リスト（男子）'!$C$7:$E$66,2,FALSE)="","",VLOOKUP(F16,'選手リスト（男子）'!$C$7:$E$66,2,FALSE))</f>
        <v>#N/A</v>
      </c>
      <c r="I16" s="8" t="s">
        <v>5</v>
      </c>
      <c r="J16" s="9" t="s">
        <v>6</v>
      </c>
    </row>
    <row r="17" spans="1:10" ht="7.5" customHeight="1" x14ac:dyDescent="0.45">
      <c r="A17" s="11"/>
      <c r="B17" s="12"/>
      <c r="C17" s="13"/>
      <c r="D17" s="14"/>
      <c r="E17" s="15"/>
      <c r="F17" s="13"/>
      <c r="G17" s="12"/>
      <c r="H17" s="16"/>
      <c r="I17" s="17"/>
      <c r="J17" s="17"/>
    </row>
    <row r="18" spans="1:10" ht="7.5" customHeight="1" thickBot="1" x14ac:dyDescent="0.5">
      <c r="A18" s="18"/>
      <c r="B18" s="19"/>
      <c r="C18" s="19"/>
      <c r="D18" s="178"/>
      <c r="E18" s="20"/>
      <c r="F18" s="21"/>
      <c r="G18" s="21"/>
      <c r="H18" s="21"/>
      <c r="I18" s="21"/>
      <c r="J18" s="21"/>
    </row>
    <row r="19" spans="1:10" ht="37.5" customHeight="1" thickBot="1" x14ac:dyDescent="0.5">
      <c r="A19" s="1" t="str">
        <f>IF('選手リスト（男子）'!$D$2="","",'選手リスト（男子）'!$D$2)</f>
        <v/>
      </c>
      <c r="B19" s="2" t="s">
        <v>0</v>
      </c>
      <c r="C19" s="3" t="s">
        <v>1</v>
      </c>
      <c r="D19" s="4" t="s">
        <v>19</v>
      </c>
      <c r="E19" s="5" t="s">
        <v>13</v>
      </c>
      <c r="F19" s="6">
        <f>'男子申込用紙（プリントアウト）'!$C$11</f>
        <v>0</v>
      </c>
      <c r="G19" s="2" t="s">
        <v>4</v>
      </c>
      <c r="H19" s="7" t="e">
        <f>IF(VLOOKUP(F19,'選手リスト（男子）'!$C$7:$E$66,2,FALSE)="","",VLOOKUP(F19,'選手リスト（男子）'!$C$7:$E$66,2,FALSE))</f>
        <v>#N/A</v>
      </c>
      <c r="I19" s="8" t="s">
        <v>5</v>
      </c>
      <c r="J19" s="9" t="s">
        <v>6</v>
      </c>
    </row>
    <row r="20" spans="1:10" ht="7.5" customHeight="1" x14ac:dyDescent="0.45">
      <c r="A20" s="11"/>
      <c r="B20" s="12"/>
      <c r="C20" s="13"/>
      <c r="D20" s="14"/>
      <c r="E20" s="15"/>
      <c r="F20" s="13"/>
      <c r="G20" s="12"/>
      <c r="H20" s="16"/>
      <c r="I20" s="17"/>
      <c r="J20" s="17"/>
    </row>
    <row r="21" spans="1:10" ht="7.5" customHeight="1" thickBot="1" x14ac:dyDescent="0.5">
      <c r="A21" s="18"/>
      <c r="B21" s="19"/>
      <c r="C21" s="19"/>
      <c r="D21" s="178"/>
      <c r="E21" s="20"/>
      <c r="F21" s="21"/>
      <c r="G21" s="21"/>
      <c r="H21" s="21"/>
      <c r="I21" s="21"/>
      <c r="J21" s="21"/>
    </row>
    <row r="22" spans="1:10" ht="37.5" customHeight="1" thickBot="1" x14ac:dyDescent="0.5">
      <c r="A22" s="1" t="str">
        <f>IF('選手リスト（男子）'!$D$2="","",'選手リスト（男子）'!$D$2)</f>
        <v/>
      </c>
      <c r="B22" s="2" t="s">
        <v>0</v>
      </c>
      <c r="C22" s="3" t="s">
        <v>1</v>
      </c>
      <c r="D22" s="4" t="s">
        <v>20</v>
      </c>
      <c r="E22" s="5" t="s">
        <v>8</v>
      </c>
      <c r="F22" s="6">
        <f>'男子申込用紙（プリントアウト）'!$F$11</f>
        <v>0</v>
      </c>
      <c r="G22" s="2" t="s">
        <v>4</v>
      </c>
      <c r="H22" s="7" t="e">
        <f>IF(VLOOKUP(F22,'選手リスト（男子）'!$C$7:$E$66,2,FALSE)="","",VLOOKUP(F22,'選手リスト（男子）'!$C$7:$E$66,2,FALSE))</f>
        <v>#N/A</v>
      </c>
      <c r="I22" s="8" t="s">
        <v>5</v>
      </c>
      <c r="J22" s="9" t="s">
        <v>14</v>
      </c>
    </row>
    <row r="23" spans="1:10" ht="7.5" customHeight="1" x14ac:dyDescent="0.45">
      <c r="A23" s="11"/>
      <c r="B23" s="12"/>
      <c r="C23" s="13"/>
      <c r="D23" s="14"/>
      <c r="E23" s="15"/>
      <c r="F23" s="13"/>
      <c r="G23" s="12"/>
      <c r="H23" s="16"/>
      <c r="I23" s="17"/>
      <c r="J23" s="17"/>
    </row>
    <row r="24" spans="1:10" ht="7.5" customHeight="1" thickBot="1" x14ac:dyDescent="0.5">
      <c r="A24" s="18"/>
      <c r="B24" s="19"/>
      <c r="C24" s="19"/>
      <c r="D24" s="178"/>
      <c r="E24" s="20"/>
      <c r="F24" s="21"/>
      <c r="G24" s="21"/>
      <c r="H24" s="21"/>
      <c r="I24" s="21"/>
      <c r="J24" s="21"/>
    </row>
    <row r="25" spans="1:10" ht="37.5" customHeight="1" thickBot="1" x14ac:dyDescent="0.5">
      <c r="A25" s="1" t="str">
        <f>IF('選手リスト（男子）'!$D$2="","",'選手リスト（男子）'!$D$2)</f>
        <v/>
      </c>
      <c r="B25" s="2" t="s">
        <v>0</v>
      </c>
      <c r="C25" s="3" t="s">
        <v>1</v>
      </c>
      <c r="D25" s="4" t="s">
        <v>21</v>
      </c>
      <c r="E25" s="5" t="s">
        <v>18</v>
      </c>
      <c r="F25" s="6">
        <f>'男子申込用紙（プリントアウト）'!$C$12</f>
        <v>0</v>
      </c>
      <c r="G25" s="2" t="s">
        <v>4</v>
      </c>
      <c r="H25" s="7" t="e">
        <f>IF(VLOOKUP(F25,'選手リスト（男子）'!$C$7:$E$66,2,FALSE)="","",VLOOKUP(F25,'選手リスト（男子）'!$C$7:$E$66,2,FALSE))</f>
        <v>#N/A</v>
      </c>
      <c r="I25" s="8" t="s">
        <v>5</v>
      </c>
      <c r="J25" s="9" t="s">
        <v>11</v>
      </c>
    </row>
    <row r="26" spans="1:10" ht="7.5" customHeight="1" x14ac:dyDescent="0.45">
      <c r="A26" s="11"/>
      <c r="B26" s="12"/>
      <c r="C26" s="13"/>
      <c r="D26" s="14"/>
      <c r="E26" s="15"/>
      <c r="F26" s="13"/>
      <c r="G26" s="12"/>
      <c r="H26" s="16"/>
      <c r="I26" s="17"/>
      <c r="J26" s="17"/>
    </row>
    <row r="27" spans="1:10" ht="7.5" customHeight="1" thickBot="1" x14ac:dyDescent="0.5">
      <c r="A27" s="18"/>
      <c r="B27" s="19"/>
      <c r="C27" s="19"/>
      <c r="D27" s="178"/>
      <c r="E27" s="20"/>
      <c r="F27" s="21"/>
      <c r="G27" s="21"/>
      <c r="H27" s="21"/>
      <c r="I27" s="21"/>
      <c r="J27" s="21"/>
    </row>
    <row r="28" spans="1:10" ht="37.5" customHeight="1" thickBot="1" x14ac:dyDescent="0.5">
      <c r="A28" s="1" t="str">
        <f>IF('選手リスト（男子）'!$D$2="","",'選手リスト（男子）'!$D$2)</f>
        <v/>
      </c>
      <c r="B28" s="2" t="s">
        <v>0</v>
      </c>
      <c r="C28" s="3" t="s">
        <v>1</v>
      </c>
      <c r="D28" s="4" t="s">
        <v>22</v>
      </c>
      <c r="E28" s="5" t="s">
        <v>18</v>
      </c>
      <c r="F28" s="6">
        <f>'男子申込用紙（プリントアウト）'!$F$12</f>
        <v>0</v>
      </c>
      <c r="G28" s="2" t="s">
        <v>4</v>
      </c>
      <c r="H28" s="7" t="e">
        <f>IF(VLOOKUP(F28,'選手リスト（男子）'!$C$7:$E$66,2,FALSE)="","",VLOOKUP(F28,'選手リスト（男子）'!$C$7:$E$66,2,FALSE))</f>
        <v>#N/A</v>
      </c>
      <c r="I28" s="8" t="s">
        <v>5</v>
      </c>
      <c r="J28" s="9" t="s">
        <v>23</v>
      </c>
    </row>
    <row r="29" spans="1:10" ht="7.5" customHeight="1" x14ac:dyDescent="0.45">
      <c r="A29" s="11"/>
      <c r="B29" s="23"/>
      <c r="C29" s="23"/>
      <c r="D29" s="35"/>
      <c r="E29" s="24"/>
      <c r="F29" s="25"/>
      <c r="G29" s="25"/>
      <c r="H29" s="25"/>
      <c r="I29" s="25"/>
      <c r="J29" s="25"/>
    </row>
    <row r="30" spans="1:10" ht="7.5" customHeight="1" thickBot="1" x14ac:dyDescent="0.5">
      <c r="A30" s="18"/>
      <c r="B30" s="19"/>
      <c r="C30" s="19"/>
      <c r="D30" s="178"/>
      <c r="E30" s="20"/>
      <c r="F30" s="21"/>
      <c r="G30" s="21"/>
      <c r="H30" s="21"/>
      <c r="I30" s="21"/>
      <c r="J30" s="21"/>
    </row>
    <row r="31" spans="1:10" ht="37.5" customHeight="1" thickBot="1" x14ac:dyDescent="0.5">
      <c r="A31" s="1" t="str">
        <f>IF('選手リスト（男子）'!$D$2="","",'選手リスト（男子）'!$D$2)</f>
        <v/>
      </c>
      <c r="B31" s="2" t="s">
        <v>0</v>
      </c>
      <c r="C31" s="3" t="s">
        <v>1</v>
      </c>
      <c r="D31" s="4" t="s">
        <v>24</v>
      </c>
      <c r="E31" s="5" t="s">
        <v>8</v>
      </c>
      <c r="F31" s="6">
        <f>'男子申込用紙（プリントアウト）'!$C$13</f>
        <v>0</v>
      </c>
      <c r="G31" s="2" t="s">
        <v>4</v>
      </c>
      <c r="H31" s="7" t="e">
        <f>IF(VLOOKUP(F31,'選手リスト（男子）'!$C$7:$E$66,2,FALSE)="","",VLOOKUP(F31,'選手リスト（男子）'!$C$7:$E$66,2,FALSE))</f>
        <v>#N/A</v>
      </c>
      <c r="I31" s="8" t="s">
        <v>5</v>
      </c>
      <c r="J31" s="9" t="s">
        <v>23</v>
      </c>
    </row>
    <row r="32" spans="1:10" ht="7.5" customHeight="1" x14ac:dyDescent="0.45">
      <c r="A32" s="11"/>
      <c r="B32" s="12"/>
      <c r="C32" s="13"/>
      <c r="D32" s="14"/>
      <c r="E32" s="15"/>
      <c r="F32" s="13"/>
      <c r="G32" s="12"/>
      <c r="H32" s="16"/>
      <c r="I32" s="17"/>
      <c r="J32" s="17"/>
    </row>
    <row r="33" spans="1:10" ht="7.5" customHeight="1" thickBot="1" x14ac:dyDescent="0.5">
      <c r="A33" s="18"/>
      <c r="B33" s="19"/>
      <c r="C33" s="19"/>
      <c r="D33" s="178"/>
      <c r="E33" s="20"/>
      <c r="F33" s="21"/>
      <c r="G33" s="21"/>
      <c r="H33" s="21"/>
      <c r="I33" s="21"/>
      <c r="J33" s="21"/>
    </row>
    <row r="34" spans="1:10" ht="37.5" customHeight="1" thickBot="1" x14ac:dyDescent="0.5">
      <c r="A34" s="1" t="str">
        <f>IF('選手リスト（男子）'!$D$2="","",'選手リスト（男子）'!$D$2)</f>
        <v/>
      </c>
      <c r="B34" s="2" t="s">
        <v>0</v>
      </c>
      <c r="C34" s="3" t="s">
        <v>1</v>
      </c>
      <c r="D34" s="4" t="s">
        <v>25</v>
      </c>
      <c r="E34" s="5" t="s">
        <v>18</v>
      </c>
      <c r="F34" s="6">
        <f>'男子申込用紙（プリントアウト）'!$F$13</f>
        <v>0</v>
      </c>
      <c r="G34" s="2" t="s">
        <v>4</v>
      </c>
      <c r="H34" s="7" t="e">
        <f>IF(VLOOKUP(F34,'選手リスト（男子）'!$C$7:$E$66,2,FALSE)="","",VLOOKUP(F34,'選手リスト（男子）'!$C$7:$E$66,2,FALSE))</f>
        <v>#N/A</v>
      </c>
      <c r="I34" s="8" t="s">
        <v>5</v>
      </c>
      <c r="J34" s="9" t="s">
        <v>23</v>
      </c>
    </row>
    <row r="35" spans="1:10" ht="7.5" customHeight="1" x14ac:dyDescent="0.45">
      <c r="A35" s="11"/>
      <c r="B35" s="12"/>
      <c r="C35" s="13"/>
      <c r="D35" s="14"/>
      <c r="E35" s="15"/>
      <c r="F35" s="13"/>
      <c r="G35" s="12"/>
      <c r="H35" s="16"/>
      <c r="I35" s="17"/>
      <c r="J35" s="17"/>
    </row>
    <row r="36" spans="1:10" ht="7.5" customHeight="1" thickBot="1" x14ac:dyDescent="0.5">
      <c r="A36" s="18"/>
      <c r="B36" s="19"/>
      <c r="C36" s="19"/>
      <c r="D36" s="178"/>
      <c r="E36" s="20"/>
      <c r="F36" s="21"/>
      <c r="G36" s="21"/>
      <c r="H36" s="21"/>
      <c r="I36" s="21"/>
      <c r="J36" s="21"/>
    </row>
    <row r="37" spans="1:10" ht="18.75" customHeight="1" x14ac:dyDescent="0.45">
      <c r="A37" s="250" t="str">
        <f>IF('選手リスト（男子）'!$D$2="","",'選手リスト（男子）'!$D$2)</f>
        <v/>
      </c>
      <c r="B37" s="253" t="s">
        <v>0</v>
      </c>
      <c r="C37" s="256" t="s">
        <v>1</v>
      </c>
      <c r="D37" s="257" t="s">
        <v>230</v>
      </c>
      <c r="E37" s="266" t="s">
        <v>3</v>
      </c>
      <c r="F37" s="26">
        <f>'男子申込用紙（プリントアウト）'!C19</f>
        <v>0</v>
      </c>
      <c r="G37" s="269" t="s">
        <v>4</v>
      </c>
      <c r="H37" s="27" t="e">
        <f>IF(VLOOKUP(F37,'選手リスト（男子）'!$C$7:$E$66,2,FALSE)="","",VLOOKUP(F37,'選手リスト（男子）'!$C$7:$E$66,2,FALSE))</f>
        <v>#N/A</v>
      </c>
      <c r="I37" s="243" t="s">
        <v>26</v>
      </c>
      <c r="J37" s="245" t="s">
        <v>11</v>
      </c>
    </row>
    <row r="38" spans="1:10" ht="18.75" customHeight="1" x14ac:dyDescent="0.45">
      <c r="A38" s="251"/>
      <c r="B38" s="254"/>
      <c r="C38" s="254"/>
      <c r="D38" s="258"/>
      <c r="E38" s="267"/>
      <c r="F38" s="28">
        <f>'男子申込用紙（プリントアウト）'!C20</f>
        <v>0</v>
      </c>
      <c r="G38" s="270"/>
      <c r="H38" s="29" t="e">
        <f>IF(VLOOKUP(F38,'選手リスト（男子）'!$C$7:$E$66,2,FALSE)="","",VLOOKUP(F38,'選手リスト（男子）'!$C$7:$E$66,2,FALSE))</f>
        <v>#N/A</v>
      </c>
      <c r="I38" s="244"/>
      <c r="J38" s="246"/>
    </row>
    <row r="39" spans="1:10" ht="18.75" customHeight="1" x14ac:dyDescent="0.45">
      <c r="A39" s="251"/>
      <c r="B39" s="254"/>
      <c r="C39" s="254"/>
      <c r="D39" s="258"/>
      <c r="E39" s="267"/>
      <c r="F39" s="28">
        <f>'男子申込用紙（プリントアウト）'!C21</f>
        <v>0</v>
      </c>
      <c r="G39" s="270"/>
      <c r="H39" s="29" t="e">
        <f>IF(VLOOKUP(F39,'選手リスト（男子）'!$C$7:$E$66,2,FALSE)="","",VLOOKUP(F39,'選手リスト（男子）'!$C$7:$E$66,2,FALSE))</f>
        <v>#N/A</v>
      </c>
      <c r="I39" s="244"/>
      <c r="J39" s="246"/>
    </row>
    <row r="40" spans="1:10" ht="18.75" customHeight="1" x14ac:dyDescent="0.45">
      <c r="A40" s="251"/>
      <c r="B40" s="254"/>
      <c r="C40" s="254"/>
      <c r="D40" s="258"/>
      <c r="E40" s="267"/>
      <c r="F40" s="28">
        <f>'男子申込用紙（プリントアウト）'!C22</f>
        <v>0</v>
      </c>
      <c r="G40" s="270"/>
      <c r="H40" s="29" t="e">
        <f>IF(VLOOKUP(F40,'選手リスト（男子）'!$C$7:$E$66,2,FALSE)="","",VLOOKUP(F40,'選手リスト（男子）'!$C$7:$E$66,2,FALSE))</f>
        <v>#N/A</v>
      </c>
      <c r="I40" s="248" t="s">
        <v>5</v>
      </c>
      <c r="J40" s="246"/>
    </row>
    <row r="41" spans="1:10" ht="18.75" customHeight="1" x14ac:dyDescent="0.45">
      <c r="A41" s="251"/>
      <c r="B41" s="254"/>
      <c r="C41" s="254"/>
      <c r="D41" s="258"/>
      <c r="E41" s="267"/>
      <c r="F41" s="28">
        <f>'男子申込用紙（プリントアウト）'!C23</f>
        <v>0</v>
      </c>
      <c r="G41" s="270"/>
      <c r="H41" s="29" t="e">
        <f>IF(VLOOKUP(F41,'選手リスト（男子）'!$C$7:$E$66,2,FALSE)="","",VLOOKUP(F41,'選手リスト（男子）'!$C$7:$E$66,2,FALSE))</f>
        <v>#N/A</v>
      </c>
      <c r="I41" s="244"/>
      <c r="J41" s="246"/>
    </row>
    <row r="42" spans="1:10" ht="18.75" customHeight="1" thickBot="1" x14ac:dyDescent="0.5">
      <c r="A42" s="252"/>
      <c r="B42" s="255"/>
      <c r="C42" s="255"/>
      <c r="D42" s="259"/>
      <c r="E42" s="268"/>
      <c r="F42" s="30">
        <f>'男子申込用紙（プリントアウト）'!C24</f>
        <v>0</v>
      </c>
      <c r="G42" s="271"/>
      <c r="H42" s="31" t="e">
        <f>IF(VLOOKUP(F42,'選手リスト（男子）'!$C$7:$E$66,2,FALSE)="","",VLOOKUP(F42,'選手リスト（男子）'!$C$7:$E$66,2,FALSE))</f>
        <v>#N/A</v>
      </c>
      <c r="I42" s="249"/>
      <c r="J42" s="247"/>
    </row>
    <row r="43" spans="1:10" ht="7.5" customHeight="1" x14ac:dyDescent="0.45">
      <c r="A43" s="32"/>
      <c r="B43" s="22"/>
      <c r="C43" s="23"/>
      <c r="D43" s="33"/>
      <c r="E43" s="34"/>
      <c r="F43" s="23"/>
      <c r="G43" s="22"/>
      <c r="H43" s="35"/>
      <c r="I43" s="36"/>
      <c r="J43" s="36"/>
    </row>
    <row r="44" spans="1:10" ht="7.5" customHeight="1" thickBot="1" x14ac:dyDescent="0.5">
      <c r="A44" s="18"/>
      <c r="B44" s="19"/>
      <c r="C44" s="19"/>
      <c r="D44" s="178"/>
      <c r="E44" s="20"/>
      <c r="F44" s="21"/>
      <c r="G44" s="21"/>
      <c r="H44" s="21"/>
      <c r="I44" s="21"/>
      <c r="J44" s="21"/>
    </row>
    <row r="45" spans="1:10" ht="18.75" customHeight="1" x14ac:dyDescent="0.45">
      <c r="A45" s="250" t="str">
        <f>IF('選手リスト（男子）'!$D$2="","",'選手リスト（男子）'!$D$2)</f>
        <v/>
      </c>
      <c r="B45" s="253" t="s">
        <v>0</v>
      </c>
      <c r="C45" s="256" t="s">
        <v>1</v>
      </c>
      <c r="D45" s="257" t="s">
        <v>231</v>
      </c>
      <c r="E45" s="260" t="s">
        <v>13</v>
      </c>
      <c r="F45" s="26">
        <f>'男子申込用紙（プリントアウト）'!F19</f>
        <v>0</v>
      </c>
      <c r="G45" s="263" t="s">
        <v>4</v>
      </c>
      <c r="H45" s="27" t="e">
        <f>IF(VLOOKUP(F45,'選手リスト（男子）'!$C$7:$E$66,2,FALSE)="","",VLOOKUP(F45,'選手リスト（男子）'!$C$7:$E$66,2,FALSE))</f>
        <v>#N/A</v>
      </c>
      <c r="I45" s="243" t="s">
        <v>27</v>
      </c>
      <c r="J45" s="245" t="s">
        <v>6</v>
      </c>
    </row>
    <row r="46" spans="1:10" ht="18.75" customHeight="1" x14ac:dyDescent="0.45">
      <c r="A46" s="251"/>
      <c r="B46" s="254"/>
      <c r="C46" s="254"/>
      <c r="D46" s="258"/>
      <c r="E46" s="261"/>
      <c r="F46" s="28">
        <f>'男子申込用紙（プリントアウト）'!F20</f>
        <v>0</v>
      </c>
      <c r="G46" s="264"/>
      <c r="H46" s="29" t="e">
        <f>IF(VLOOKUP(F46,'選手リスト（男子）'!$C$7:$E$66,2,FALSE)="","",VLOOKUP(F46,'選手リスト（男子）'!$C$7:$E$66,2,FALSE))</f>
        <v>#N/A</v>
      </c>
      <c r="I46" s="244"/>
      <c r="J46" s="246"/>
    </row>
    <row r="47" spans="1:10" ht="18.75" customHeight="1" x14ac:dyDescent="0.45">
      <c r="A47" s="251"/>
      <c r="B47" s="254"/>
      <c r="C47" s="254"/>
      <c r="D47" s="258"/>
      <c r="E47" s="261"/>
      <c r="F47" s="28">
        <f>'男子申込用紙（プリントアウト）'!F21</f>
        <v>0</v>
      </c>
      <c r="G47" s="264"/>
      <c r="H47" s="29" t="e">
        <f>IF(VLOOKUP(F47,'選手リスト（男子）'!$C$7:$E$66,2,FALSE)="","",VLOOKUP(F47,'選手リスト（男子）'!$C$7:$E$66,2,FALSE))</f>
        <v>#N/A</v>
      </c>
      <c r="I47" s="244"/>
      <c r="J47" s="246"/>
    </row>
    <row r="48" spans="1:10" ht="18.75" customHeight="1" x14ac:dyDescent="0.45">
      <c r="A48" s="251"/>
      <c r="B48" s="254"/>
      <c r="C48" s="254"/>
      <c r="D48" s="258"/>
      <c r="E48" s="261"/>
      <c r="F48" s="28">
        <f>'男子申込用紙（プリントアウト）'!F22</f>
        <v>0</v>
      </c>
      <c r="G48" s="264"/>
      <c r="H48" s="29" t="e">
        <f>IF(VLOOKUP(F48,'選手リスト（男子）'!$C$7:$E$66,2,FALSE)="","",VLOOKUP(F48,'選手リスト（男子）'!$C$7:$E$66,2,FALSE))</f>
        <v>#N/A</v>
      </c>
      <c r="I48" s="248" t="s">
        <v>5</v>
      </c>
      <c r="J48" s="246"/>
    </row>
    <row r="49" spans="1:10" ht="18.75" customHeight="1" x14ac:dyDescent="0.45">
      <c r="A49" s="251"/>
      <c r="B49" s="254"/>
      <c r="C49" s="254"/>
      <c r="D49" s="258"/>
      <c r="E49" s="261"/>
      <c r="F49" s="28">
        <f>'男子申込用紙（プリントアウト）'!F23</f>
        <v>0</v>
      </c>
      <c r="G49" s="264"/>
      <c r="H49" s="29" t="e">
        <f>IF(VLOOKUP(F49,'選手リスト（男子）'!$C$7:$E$66,2,FALSE)="","",VLOOKUP(F49,'選手リスト（男子）'!$C$7:$E$66,2,FALSE))</f>
        <v>#N/A</v>
      </c>
      <c r="I49" s="244"/>
      <c r="J49" s="246"/>
    </row>
    <row r="50" spans="1:10" ht="18.75" customHeight="1" thickBot="1" x14ac:dyDescent="0.5">
      <c r="A50" s="252"/>
      <c r="B50" s="255"/>
      <c r="C50" s="255"/>
      <c r="D50" s="259"/>
      <c r="E50" s="262"/>
      <c r="F50" s="30">
        <f>'男子申込用紙（プリントアウト）'!F24</f>
        <v>0</v>
      </c>
      <c r="G50" s="265"/>
      <c r="H50" s="31" t="e">
        <f>IF(VLOOKUP(F50,'選手リスト（男子）'!$C$7:$E$66,2,FALSE)="","",VLOOKUP(F50,'選手リスト（男子）'!$C$7:$E$66,2,FALSE))</f>
        <v>#N/A</v>
      </c>
      <c r="I50" s="249"/>
      <c r="J50" s="247"/>
    </row>
    <row r="51" spans="1:10" ht="7.5" customHeight="1" x14ac:dyDescent="0.45">
      <c r="A51" s="37"/>
      <c r="B51" s="38"/>
      <c r="C51" s="38"/>
      <c r="D51" s="179"/>
      <c r="E51" s="39"/>
      <c r="F51" s="40"/>
      <c r="G51" s="41"/>
      <c r="H51" s="42"/>
      <c r="I51" s="43"/>
      <c r="J51" s="44"/>
    </row>
    <row r="52" spans="1:10" ht="7.5" customHeight="1" thickBot="1" x14ac:dyDescent="0.5">
      <c r="A52" s="45"/>
      <c r="B52" s="46"/>
      <c r="C52" s="46"/>
      <c r="D52" s="180"/>
      <c r="E52" s="47"/>
      <c r="F52" s="48"/>
      <c r="G52" s="49"/>
      <c r="H52" s="50"/>
      <c r="I52" s="51"/>
      <c r="J52" s="52"/>
    </row>
    <row r="53" spans="1:10" ht="37.5" customHeight="1" thickBot="1" x14ac:dyDescent="0.5">
      <c r="A53" s="1" t="str">
        <f>IF('選手リスト（男子）'!$D$2="","",'選手リスト（男子）'!$D$2)</f>
        <v/>
      </c>
      <c r="B53" s="2" t="s">
        <v>0</v>
      </c>
      <c r="C53" s="3" t="s">
        <v>1</v>
      </c>
      <c r="D53" s="4" t="s">
        <v>28</v>
      </c>
      <c r="E53" s="5" t="s">
        <v>3</v>
      </c>
      <c r="F53" s="6">
        <f>'男子申込用紙（プリントアウト）'!$C$14</f>
        <v>0</v>
      </c>
      <c r="G53" s="2" t="s">
        <v>4</v>
      </c>
      <c r="H53" s="7" t="e">
        <f>IF(VLOOKUP(F53,'選手リスト（男子）'!$C$7:$E$66,2,FALSE)="","",VLOOKUP(F53,'選手リスト（男子）'!$C$7:$E$66,2,FALSE))</f>
        <v>#N/A</v>
      </c>
      <c r="I53" s="8" t="s">
        <v>5</v>
      </c>
      <c r="J53" s="9" t="s">
        <v>14</v>
      </c>
    </row>
    <row r="54" spans="1:10" ht="7.5" customHeight="1" x14ac:dyDescent="0.45">
      <c r="A54" s="11"/>
      <c r="B54" s="23"/>
      <c r="C54" s="23"/>
      <c r="D54" s="35"/>
      <c r="E54" s="24"/>
      <c r="F54" s="13"/>
      <c r="G54" s="25"/>
      <c r="H54" s="25"/>
      <c r="I54" s="25"/>
      <c r="J54" s="25"/>
    </row>
    <row r="55" spans="1:10" ht="7.5" customHeight="1" thickBot="1" x14ac:dyDescent="0.5">
      <c r="A55" s="18"/>
      <c r="B55" s="19"/>
      <c r="C55" s="19"/>
      <c r="D55" s="178"/>
      <c r="E55" s="20"/>
      <c r="F55" s="21"/>
      <c r="G55" s="21"/>
      <c r="H55" s="21"/>
      <c r="I55" s="21"/>
      <c r="J55" s="21"/>
    </row>
    <row r="56" spans="1:10" ht="37.5" customHeight="1" thickBot="1" x14ac:dyDescent="0.5">
      <c r="A56" s="1" t="str">
        <f>IF('選手リスト（男子）'!$D$2="","",'選手リスト（男子）'!$D$2)</f>
        <v/>
      </c>
      <c r="B56" s="2" t="s">
        <v>0</v>
      </c>
      <c r="C56" s="3" t="s">
        <v>1</v>
      </c>
      <c r="D56" s="4" t="s">
        <v>29</v>
      </c>
      <c r="E56" s="5" t="s">
        <v>13</v>
      </c>
      <c r="F56" s="6">
        <f>'男子申込用紙（プリントアウト）'!$F$14</f>
        <v>0</v>
      </c>
      <c r="G56" s="2" t="s">
        <v>4</v>
      </c>
      <c r="H56" s="7" t="e">
        <f>IF(VLOOKUP(F56,'選手リスト（男子）'!$C$7:$E$66,2,FALSE)="","",VLOOKUP(F56,'選手リスト（男子）'!$C$7:$E$66,2,FALSE))</f>
        <v>#N/A</v>
      </c>
      <c r="I56" s="8" t="s">
        <v>5</v>
      </c>
      <c r="J56" s="9" t="s">
        <v>14</v>
      </c>
    </row>
    <row r="57" spans="1:10" ht="7.5" customHeight="1" x14ac:dyDescent="0.45">
      <c r="A57" s="11"/>
      <c r="B57" s="12"/>
      <c r="C57" s="13"/>
      <c r="D57" s="14"/>
      <c r="E57" s="15"/>
      <c r="F57" s="13"/>
      <c r="G57" s="12"/>
      <c r="H57" s="16"/>
      <c r="I57" s="17"/>
      <c r="J57" s="17"/>
    </row>
    <row r="58" spans="1:10" ht="7.5" customHeight="1" thickBot="1" x14ac:dyDescent="0.5">
      <c r="A58" s="18"/>
      <c r="B58" s="19"/>
      <c r="C58" s="19"/>
      <c r="D58" s="178"/>
      <c r="E58" s="20"/>
      <c r="F58" s="21"/>
      <c r="G58" s="21"/>
      <c r="H58" s="21"/>
      <c r="I58" s="21"/>
      <c r="J58" s="21"/>
    </row>
    <row r="59" spans="1:10" ht="37.5" customHeight="1" thickBot="1" x14ac:dyDescent="0.5">
      <c r="A59" s="1" t="str">
        <f>IF('選手リスト（男子）'!$D$2="","",'選手リスト（男子）'!$D$2)</f>
        <v/>
      </c>
      <c r="B59" s="2" t="s">
        <v>0</v>
      </c>
      <c r="C59" s="3" t="s">
        <v>1</v>
      </c>
      <c r="D59" s="4" t="s">
        <v>30</v>
      </c>
      <c r="E59" s="5" t="s">
        <v>13</v>
      </c>
      <c r="F59" s="6">
        <f>'男子申込用紙（プリントアウト）'!$C$15</f>
        <v>0</v>
      </c>
      <c r="G59" s="2" t="s">
        <v>4</v>
      </c>
      <c r="H59" s="7" t="e">
        <f>IF(VLOOKUP(F59,'選手リスト（男子）'!$C$7:$E$66,2,FALSE)="","",VLOOKUP(F59,'選手リスト（男子）'!$C$7:$E$66,2,FALSE))</f>
        <v>#N/A</v>
      </c>
      <c r="I59" s="8" t="s">
        <v>5</v>
      </c>
      <c r="J59" s="9" t="s">
        <v>23</v>
      </c>
    </row>
    <row r="60" spans="1:10" ht="7.5" customHeight="1" x14ac:dyDescent="0.45">
      <c r="A60" s="11"/>
      <c r="B60" s="12"/>
      <c r="C60" s="13"/>
      <c r="D60" s="14"/>
      <c r="E60" s="15"/>
      <c r="F60" s="13"/>
      <c r="G60" s="12"/>
      <c r="H60" s="16"/>
      <c r="I60" s="17"/>
      <c r="J60" s="17"/>
    </row>
    <row r="61" spans="1:10" ht="7.5" customHeight="1" thickBot="1" x14ac:dyDescent="0.5">
      <c r="A61" s="18"/>
      <c r="B61" s="19"/>
      <c r="C61" s="19"/>
      <c r="D61" s="178"/>
      <c r="E61" s="20"/>
      <c r="F61" s="21"/>
      <c r="G61" s="21"/>
      <c r="H61" s="21"/>
      <c r="I61" s="21"/>
      <c r="J61" s="21"/>
    </row>
    <row r="62" spans="1:10" ht="37.5" customHeight="1" thickBot="1" x14ac:dyDescent="0.5">
      <c r="A62" s="1" t="str">
        <f>IF('選手リスト（男子）'!$D$2="","",'選手リスト（男子）'!$D$2)</f>
        <v/>
      </c>
      <c r="B62" s="2" t="s">
        <v>0</v>
      </c>
      <c r="C62" s="3" t="s">
        <v>1</v>
      </c>
      <c r="D62" s="4" t="s">
        <v>31</v>
      </c>
      <c r="E62" s="5" t="s">
        <v>8</v>
      </c>
      <c r="F62" s="6">
        <f>'男子申込用紙（プリントアウト）'!$F$15</f>
        <v>0</v>
      </c>
      <c r="G62" s="2" t="s">
        <v>4</v>
      </c>
      <c r="H62" s="7" t="e">
        <f>IF(VLOOKUP(F62,'選手リスト（男子）'!$C$7:$E$66,2,FALSE)="","",VLOOKUP(F62,'選手リスト（男子）'!$C$7:$E$66,2,FALSE))</f>
        <v>#N/A</v>
      </c>
      <c r="I62" s="8" t="s">
        <v>5</v>
      </c>
      <c r="J62" s="9" t="s">
        <v>11</v>
      </c>
    </row>
    <row r="63" spans="1:10" ht="7.5" customHeight="1" x14ac:dyDescent="0.45">
      <c r="A63" s="11"/>
      <c r="B63" s="12"/>
      <c r="C63" s="13"/>
      <c r="D63" s="14"/>
      <c r="E63" s="15"/>
      <c r="F63" s="13"/>
      <c r="G63" s="12"/>
      <c r="H63" s="16"/>
      <c r="I63" s="17"/>
      <c r="J63" s="17"/>
    </row>
    <row r="64" spans="1:10" ht="7.5" customHeight="1" thickBot="1" x14ac:dyDescent="0.5">
      <c r="A64" s="18"/>
      <c r="B64" s="19"/>
      <c r="C64" s="19"/>
      <c r="D64" s="178"/>
      <c r="E64" s="20"/>
      <c r="F64" s="21"/>
      <c r="G64" s="21"/>
      <c r="H64" s="21"/>
      <c r="I64" s="21"/>
      <c r="J64" s="21"/>
    </row>
    <row r="65" spans="1:10" ht="37.5" customHeight="1" thickBot="1" x14ac:dyDescent="0.5">
      <c r="A65" s="1" t="str">
        <f>IF('選手リスト（男子）'!$D$2="","",'選手リスト（男子）'!$D$2)</f>
        <v/>
      </c>
      <c r="B65" s="2" t="s">
        <v>0</v>
      </c>
      <c r="C65" s="3" t="s">
        <v>1</v>
      </c>
      <c r="D65" s="4" t="s">
        <v>32</v>
      </c>
      <c r="E65" s="5" t="s">
        <v>3</v>
      </c>
      <c r="F65" s="6">
        <f>'男子申込用紙（プリントアウト）'!$C$16</f>
        <v>0</v>
      </c>
      <c r="G65" s="2" t="s">
        <v>4</v>
      </c>
      <c r="H65" s="7" t="e">
        <f>IF(VLOOKUP(F65,'選手リスト（男子）'!$C$7:$E$66,2,FALSE)="","",VLOOKUP(F65,'選手リスト（男子）'!$C$7:$E$66,2,FALSE))</f>
        <v>#N/A</v>
      </c>
      <c r="I65" s="8" t="s">
        <v>5</v>
      </c>
      <c r="J65" s="9" t="s">
        <v>14</v>
      </c>
    </row>
    <row r="66" spans="1:10" ht="7.5" customHeight="1" x14ac:dyDescent="0.45">
      <c r="A66" s="11"/>
      <c r="B66" s="12"/>
      <c r="C66" s="13"/>
      <c r="D66" s="14"/>
      <c r="E66" s="15"/>
      <c r="F66" s="13"/>
      <c r="G66" s="12"/>
      <c r="H66" s="16"/>
      <c r="I66" s="17"/>
      <c r="J66" s="17"/>
    </row>
    <row r="67" spans="1:10" ht="7.5" customHeight="1" thickBot="1" x14ac:dyDescent="0.5">
      <c r="A67" s="18"/>
      <c r="B67" s="19"/>
      <c r="C67" s="19"/>
      <c r="D67" s="178"/>
      <c r="E67" s="20"/>
      <c r="F67" s="21"/>
      <c r="G67" s="21"/>
      <c r="H67" s="21"/>
      <c r="I67" s="21"/>
      <c r="J67" s="21"/>
    </row>
    <row r="68" spans="1:10" ht="37.5" customHeight="1" thickBot="1" x14ac:dyDescent="0.5">
      <c r="A68" s="1" t="str">
        <f>IF('選手リスト（男子）'!$D$2="","",'選手リスト（男子）'!$D$2)</f>
        <v/>
      </c>
      <c r="B68" s="2" t="s">
        <v>0</v>
      </c>
      <c r="C68" s="3" t="s">
        <v>1</v>
      </c>
      <c r="D68" s="4" t="s">
        <v>33</v>
      </c>
      <c r="E68" s="5" t="s">
        <v>18</v>
      </c>
      <c r="F68" s="6">
        <f>'男子申込用紙（プリントアウト）'!$F$16</f>
        <v>0</v>
      </c>
      <c r="G68" s="2" t="s">
        <v>4</v>
      </c>
      <c r="H68" s="7" t="e">
        <f>IF(VLOOKUP(F68,'選手リスト（男子）'!$C$7:$E$66,2,FALSE)="","",VLOOKUP(F68,'選手リスト（男子）'!$C$7:$E$66,2,FALSE))</f>
        <v>#N/A</v>
      </c>
      <c r="I68" s="8" t="s">
        <v>5</v>
      </c>
      <c r="J68" s="9" t="s">
        <v>23</v>
      </c>
    </row>
    <row r="69" spans="1:10" ht="7.5" customHeight="1" x14ac:dyDescent="0.45">
      <c r="A69" s="11"/>
      <c r="B69" s="12"/>
      <c r="C69" s="13"/>
      <c r="D69" s="14"/>
      <c r="E69" s="15"/>
      <c r="F69" s="13"/>
      <c r="G69" s="12"/>
      <c r="H69" s="16"/>
      <c r="I69" s="17"/>
      <c r="J69" s="17"/>
    </row>
    <row r="70" spans="1:10" ht="7.5" customHeight="1" thickBot="1" x14ac:dyDescent="0.5">
      <c r="A70" s="18"/>
      <c r="B70" s="19"/>
      <c r="C70" s="19"/>
      <c r="D70" s="178"/>
      <c r="E70" s="20"/>
      <c r="F70" s="21"/>
      <c r="G70" s="21"/>
      <c r="H70" s="21"/>
      <c r="I70" s="21"/>
      <c r="J70" s="21"/>
    </row>
    <row r="71" spans="1:10" ht="37.5" customHeight="1" thickBot="1" x14ac:dyDescent="0.5">
      <c r="A71" s="1" t="str">
        <f>IF('選手リスト（男子）'!$D$2="","",'選手リスト（男子）'!$D$2)</f>
        <v/>
      </c>
      <c r="B71" s="2" t="s">
        <v>0</v>
      </c>
      <c r="C71" s="3" t="s">
        <v>1</v>
      </c>
      <c r="D71" s="4" t="s">
        <v>34</v>
      </c>
      <c r="E71" s="5" t="s">
        <v>8</v>
      </c>
      <c r="F71" s="6">
        <f>'男子申込用紙（プリントアウト）'!$C$17</f>
        <v>0</v>
      </c>
      <c r="G71" s="2" t="s">
        <v>4</v>
      </c>
      <c r="H71" s="7" t="e">
        <f>IF(VLOOKUP(F71,'選手リスト（男子）'!$C$7:$E$66,2,FALSE)="","",VLOOKUP(F71,'選手リスト（男子）'!$C$7:$E$66,2,FALSE))</f>
        <v>#N/A</v>
      </c>
      <c r="I71" s="8" t="s">
        <v>5</v>
      </c>
      <c r="J71" s="9" t="s">
        <v>6</v>
      </c>
    </row>
    <row r="72" spans="1:10" ht="7.5" customHeight="1" x14ac:dyDescent="0.45">
      <c r="A72" s="11"/>
      <c r="B72" s="23"/>
      <c r="C72" s="23"/>
      <c r="D72" s="35"/>
      <c r="E72" s="24"/>
      <c r="F72" s="25"/>
      <c r="G72" s="25"/>
      <c r="H72" s="25"/>
      <c r="I72" s="25"/>
      <c r="J72" s="25"/>
    </row>
    <row r="73" spans="1:10" ht="7.5" customHeight="1" thickBot="1" x14ac:dyDescent="0.5">
      <c r="A73" s="18"/>
      <c r="B73" s="19"/>
      <c r="C73" s="19"/>
      <c r="D73" s="178"/>
      <c r="E73" s="20"/>
      <c r="F73" s="21"/>
      <c r="G73" s="21"/>
      <c r="H73" s="21"/>
      <c r="I73" s="21"/>
      <c r="J73" s="21"/>
    </row>
    <row r="74" spans="1:10" ht="37.5" customHeight="1" thickBot="1" x14ac:dyDescent="0.5">
      <c r="A74" s="1" t="str">
        <f>IF('選手リスト（男子）'!$D$2="","",'選手リスト（男子）'!$D$2)</f>
        <v/>
      </c>
      <c r="B74" s="2" t="s">
        <v>0</v>
      </c>
      <c r="C74" s="3" t="s">
        <v>1</v>
      </c>
      <c r="D74" s="4" t="s">
        <v>35</v>
      </c>
      <c r="E74" s="5" t="s">
        <v>8</v>
      </c>
      <c r="F74" s="6">
        <f>'男子申込用紙（プリントアウト）'!$F$17</f>
        <v>0</v>
      </c>
      <c r="G74" s="2" t="s">
        <v>4</v>
      </c>
      <c r="H74" s="7" t="e">
        <f>IF(VLOOKUP(F74,'選手リスト（男子）'!$C$7:$E$66,2,FALSE)="","",VLOOKUP(F74,'選手リスト（男子）'!$C$7:$E$66,2,FALSE))</f>
        <v>#N/A</v>
      </c>
      <c r="I74" s="8" t="s">
        <v>5</v>
      </c>
      <c r="J74" s="9" t="s">
        <v>23</v>
      </c>
    </row>
    <row r="75" spans="1:10" ht="7.5" customHeight="1" x14ac:dyDescent="0.45">
      <c r="A75" s="11"/>
      <c r="B75" s="12"/>
      <c r="C75" s="13"/>
      <c r="D75" s="14"/>
      <c r="E75" s="15"/>
      <c r="F75" s="13"/>
      <c r="G75" s="12"/>
      <c r="H75" s="16"/>
      <c r="I75" s="17"/>
      <c r="J75" s="17"/>
    </row>
    <row r="76" spans="1:10" ht="7.5" customHeight="1" thickBot="1" x14ac:dyDescent="0.5">
      <c r="A76" s="18"/>
      <c r="B76" s="19"/>
      <c r="C76" s="19"/>
      <c r="D76" s="178"/>
      <c r="E76" s="20"/>
      <c r="F76" s="21"/>
      <c r="G76" s="21"/>
      <c r="H76" s="21"/>
      <c r="I76" s="21"/>
      <c r="J76" s="21"/>
    </row>
    <row r="77" spans="1:10" ht="37.5" customHeight="1" thickBot="1" x14ac:dyDescent="0.5">
      <c r="A77" s="1" t="str">
        <f>IF('選手リスト（男子）'!$D$2="","",'選手リスト（男子）'!$D$2)</f>
        <v/>
      </c>
      <c r="B77" s="2" t="s">
        <v>0</v>
      </c>
      <c r="C77" s="3" t="s">
        <v>1</v>
      </c>
      <c r="D77" s="4" t="s">
        <v>36</v>
      </c>
      <c r="E77" s="5" t="s">
        <v>8</v>
      </c>
      <c r="F77" s="6">
        <f>'男子申込用紙（プリントアウト）'!$C$18</f>
        <v>0</v>
      </c>
      <c r="G77" s="2" t="s">
        <v>4</v>
      </c>
      <c r="H77" s="7" t="e">
        <f>IF(VLOOKUP(F77,'選手リスト（男子）'!$C$7:$E$66,2,FALSE)="","",VLOOKUP(F77,'選手リスト（男子）'!$C$7:$E$66,2,FALSE))</f>
        <v>#N/A</v>
      </c>
      <c r="I77" s="8" t="s">
        <v>5</v>
      </c>
      <c r="J77" s="9" t="s">
        <v>14</v>
      </c>
    </row>
    <row r="78" spans="1:10" ht="7.5" customHeight="1" x14ac:dyDescent="0.45">
      <c r="A78" s="11"/>
      <c r="B78" s="12"/>
      <c r="C78" s="13"/>
      <c r="D78" s="14"/>
      <c r="E78" s="15"/>
      <c r="F78" s="13"/>
      <c r="G78" s="12"/>
      <c r="H78" s="16"/>
      <c r="I78" s="17"/>
      <c r="J78" s="17"/>
    </row>
    <row r="79" spans="1:10" ht="7.5" customHeight="1" thickBot="1" x14ac:dyDescent="0.5">
      <c r="A79" s="18"/>
      <c r="B79" s="19"/>
      <c r="C79" s="19"/>
      <c r="D79" s="178"/>
      <c r="E79" s="20"/>
      <c r="F79" s="21"/>
      <c r="G79" s="21"/>
      <c r="H79" s="21"/>
      <c r="I79" s="21"/>
      <c r="J79" s="21"/>
    </row>
    <row r="80" spans="1:10" ht="37.5" customHeight="1" thickBot="1" x14ac:dyDescent="0.5">
      <c r="A80" s="1" t="str">
        <f>IF('選手リスト（男子）'!$D$2="","",'選手リスト（男子）'!$D$2)</f>
        <v/>
      </c>
      <c r="B80" s="2" t="s">
        <v>0</v>
      </c>
      <c r="C80" s="3" t="s">
        <v>1</v>
      </c>
      <c r="D80" s="4" t="s">
        <v>37</v>
      </c>
      <c r="E80" s="5" t="s">
        <v>18</v>
      </c>
      <c r="F80" s="6">
        <f>'男子申込用紙（プリントアウト）'!$F$18</f>
        <v>0</v>
      </c>
      <c r="G80" s="2" t="s">
        <v>4</v>
      </c>
      <c r="H80" s="7" t="e">
        <f>IF(VLOOKUP(F80,'選手リスト（男子）'!$C$7:$E$66,2,FALSE)="","",VLOOKUP(F80,'選手リスト（男子）'!$C$7:$E$66,2,FALSE))</f>
        <v>#N/A</v>
      </c>
      <c r="I80" s="8" t="s">
        <v>5</v>
      </c>
      <c r="J80" s="9" t="s">
        <v>11</v>
      </c>
    </row>
    <row r="81" spans="1:10" ht="7.5" customHeight="1" x14ac:dyDescent="0.45">
      <c r="A81" s="11"/>
      <c r="B81" s="12"/>
      <c r="C81" s="13"/>
      <c r="D81" s="14"/>
      <c r="E81" s="15"/>
      <c r="F81" s="13"/>
      <c r="G81" s="12"/>
      <c r="H81" s="16"/>
      <c r="I81" s="17"/>
      <c r="J81" s="17"/>
    </row>
    <row r="82" spans="1:10" ht="7.5" customHeight="1" thickBot="1" x14ac:dyDescent="0.5">
      <c r="A82" s="18"/>
      <c r="B82" s="19"/>
      <c r="C82" s="19"/>
      <c r="D82" s="178"/>
      <c r="E82" s="20"/>
      <c r="F82" s="21"/>
      <c r="G82" s="21"/>
      <c r="H82" s="21"/>
      <c r="I82" s="21"/>
      <c r="J82" s="21"/>
    </row>
    <row r="83" spans="1:10" ht="37.5" customHeight="1" thickBot="1" x14ac:dyDescent="0.5">
      <c r="A83" s="1" t="str">
        <f>IF('選手リスト（男子）'!$D$2="","",'選手リスト（男子）'!$D$2)</f>
        <v/>
      </c>
      <c r="B83" s="2" t="s">
        <v>0</v>
      </c>
      <c r="C83" s="3" t="s">
        <v>1</v>
      </c>
      <c r="D83" s="4" t="s">
        <v>38</v>
      </c>
      <c r="E83" s="5" t="s">
        <v>13</v>
      </c>
      <c r="F83" s="6">
        <f>'男子申込用紙（プリントアウト）'!$C$25</f>
        <v>0</v>
      </c>
      <c r="G83" s="2" t="s">
        <v>4</v>
      </c>
      <c r="H83" s="7" t="e">
        <f>IF(VLOOKUP(F83,'選手リスト（男子）'!$C$7:$E$66,2,FALSE)="","",VLOOKUP(F83,'選手リスト（男子）'!$C$7:$E$66,2,FALSE))</f>
        <v>#N/A</v>
      </c>
      <c r="I83" s="8" t="s">
        <v>5</v>
      </c>
      <c r="J83" s="9" t="s">
        <v>6</v>
      </c>
    </row>
    <row r="84" spans="1:10" ht="7.5" customHeight="1" x14ac:dyDescent="0.45">
      <c r="A84" s="11"/>
      <c r="B84" s="12"/>
      <c r="C84" s="13"/>
      <c r="D84" s="14"/>
      <c r="E84" s="15"/>
      <c r="F84" s="13"/>
      <c r="G84" s="12"/>
      <c r="H84" s="16"/>
      <c r="I84" s="17"/>
      <c r="J84" s="17"/>
    </row>
    <row r="85" spans="1:10" ht="7.5" customHeight="1" thickBot="1" x14ac:dyDescent="0.5">
      <c r="A85" s="18"/>
      <c r="B85" s="19"/>
      <c r="C85" s="19"/>
      <c r="D85" s="178"/>
      <c r="E85" s="20"/>
      <c r="F85" s="21"/>
      <c r="G85" s="21"/>
      <c r="H85" s="21"/>
      <c r="I85" s="21"/>
      <c r="J85" s="21"/>
    </row>
    <row r="86" spans="1:10" ht="37.5" customHeight="1" thickBot="1" x14ac:dyDescent="0.5">
      <c r="A86" s="1" t="str">
        <f>IF('選手リスト（男子）'!$D$2="","",'選手リスト（男子）'!$D$2)</f>
        <v/>
      </c>
      <c r="B86" s="2" t="s">
        <v>0</v>
      </c>
      <c r="C86" s="3" t="s">
        <v>1</v>
      </c>
      <c r="D86" s="4" t="s">
        <v>39</v>
      </c>
      <c r="E86" s="5" t="s">
        <v>18</v>
      </c>
      <c r="F86" s="6">
        <f>'男子申込用紙（プリントアウト）'!$F$25</f>
        <v>0</v>
      </c>
      <c r="G86" s="2" t="s">
        <v>4</v>
      </c>
      <c r="H86" s="7" t="e">
        <f>IF(VLOOKUP(F86,'選手リスト（男子）'!$C$7:$E$66,2,FALSE)="","",VLOOKUP(F86,'選手リスト（男子）'!$C$7:$E$66,2,FALSE))</f>
        <v>#N/A</v>
      </c>
      <c r="I86" s="8" t="s">
        <v>5</v>
      </c>
      <c r="J86" s="9" t="s">
        <v>23</v>
      </c>
    </row>
    <row r="87" spans="1:10" ht="7.5" customHeight="1" x14ac:dyDescent="0.45">
      <c r="A87" s="11"/>
      <c r="B87" s="12"/>
      <c r="C87" s="13"/>
      <c r="D87" s="14"/>
      <c r="E87" s="15"/>
      <c r="F87" s="13"/>
      <c r="G87" s="12"/>
      <c r="H87" s="16"/>
      <c r="I87" s="17"/>
      <c r="J87" s="17"/>
    </row>
    <row r="88" spans="1:10" ht="7.5" customHeight="1" thickBot="1" x14ac:dyDescent="0.5">
      <c r="A88" s="18"/>
      <c r="B88" s="19"/>
      <c r="C88" s="19"/>
      <c r="D88" s="178"/>
      <c r="E88" s="20"/>
      <c r="F88" s="21"/>
      <c r="G88" s="21"/>
      <c r="H88" s="21"/>
      <c r="I88" s="21"/>
      <c r="J88" s="21"/>
    </row>
    <row r="89" spans="1:10" ht="37.5" customHeight="1" thickBot="1" x14ac:dyDescent="0.5">
      <c r="A89" s="1" t="str">
        <f>IF('選手リスト（男子）'!$D$2="","",'選手リスト（男子）'!$D$2)</f>
        <v/>
      </c>
      <c r="B89" s="2" t="s">
        <v>0</v>
      </c>
      <c r="C89" s="3" t="s">
        <v>1</v>
      </c>
      <c r="D89" s="4" t="s">
        <v>40</v>
      </c>
      <c r="E89" s="5" t="s">
        <v>3</v>
      </c>
      <c r="F89" s="6">
        <f>'男子申込用紙（プリントアウト）'!$C$26</f>
        <v>0</v>
      </c>
      <c r="G89" s="2" t="s">
        <v>4</v>
      </c>
      <c r="H89" s="7" t="e">
        <f>IF(VLOOKUP(F89,'選手リスト（男子）'!$C$7:$E$66,2,FALSE)="","",VLOOKUP(F89,'選手リスト（男子）'!$C$7:$E$66,2,FALSE))</f>
        <v>#N/A</v>
      </c>
      <c r="I89" s="8" t="s">
        <v>5</v>
      </c>
      <c r="J89" s="9" t="s">
        <v>11</v>
      </c>
    </row>
    <row r="90" spans="1:10" ht="7.5" customHeight="1" x14ac:dyDescent="0.45">
      <c r="A90" s="11"/>
      <c r="B90" s="23"/>
      <c r="C90" s="23"/>
      <c r="D90" s="35"/>
      <c r="E90" s="24"/>
      <c r="F90" s="13"/>
      <c r="G90" s="25"/>
      <c r="H90" s="25"/>
      <c r="I90" s="25"/>
      <c r="J90" s="25"/>
    </row>
    <row r="91" spans="1:10" ht="7.5" customHeight="1" thickBot="1" x14ac:dyDescent="0.5">
      <c r="A91" s="18"/>
      <c r="B91" s="19"/>
      <c r="C91" s="19"/>
      <c r="D91" s="178"/>
      <c r="E91" s="20"/>
      <c r="F91" s="21"/>
      <c r="G91" s="21"/>
      <c r="H91" s="21"/>
      <c r="I91" s="21"/>
      <c r="J91" s="21"/>
    </row>
    <row r="92" spans="1:10" ht="37.5" customHeight="1" thickBot="1" x14ac:dyDescent="0.5">
      <c r="A92" s="1" t="str">
        <f>IF('選手リスト（男子）'!$D$2="","",'選手リスト（男子）'!$D$2)</f>
        <v/>
      </c>
      <c r="B92" s="2" t="s">
        <v>0</v>
      </c>
      <c r="C92" s="3" t="s">
        <v>1</v>
      </c>
      <c r="D92" s="4" t="s">
        <v>41</v>
      </c>
      <c r="E92" s="5" t="s">
        <v>18</v>
      </c>
      <c r="F92" s="6">
        <f>'男子申込用紙（プリントアウト）'!$F$26</f>
        <v>0</v>
      </c>
      <c r="G92" s="2" t="s">
        <v>4</v>
      </c>
      <c r="H92" s="7" t="e">
        <f>IF(VLOOKUP(F92,'選手リスト（男子）'!$C$7:$E$66,2,FALSE)="","",VLOOKUP(F92,'選手リスト（男子）'!$C$7:$E$66,2,FALSE))</f>
        <v>#N/A</v>
      </c>
      <c r="I92" s="8" t="s">
        <v>5</v>
      </c>
      <c r="J92" s="9" t="s">
        <v>6</v>
      </c>
    </row>
    <row r="93" spans="1:10" ht="7.5" customHeight="1" x14ac:dyDescent="0.45">
      <c r="A93" s="11"/>
      <c r="B93" s="12"/>
      <c r="C93" s="13"/>
      <c r="D93" s="14"/>
      <c r="E93" s="15"/>
      <c r="F93" s="13"/>
      <c r="G93" s="12"/>
      <c r="H93" s="16"/>
      <c r="I93" s="17"/>
      <c r="J93" s="17"/>
    </row>
    <row r="94" spans="1:10" ht="7.5" customHeight="1" thickBot="1" x14ac:dyDescent="0.5">
      <c r="A94" s="18"/>
      <c r="B94" s="19"/>
      <c r="C94" s="19"/>
      <c r="D94" s="178"/>
      <c r="E94" s="20"/>
      <c r="F94" s="21"/>
      <c r="G94" s="21"/>
      <c r="H94" s="21"/>
      <c r="I94" s="21"/>
      <c r="J94" s="21"/>
    </row>
    <row r="95" spans="1:10" ht="18.75" customHeight="1" x14ac:dyDescent="0.45">
      <c r="A95" s="250" t="str">
        <f>IF('選手リスト（男子）'!$D$2="","",'選手リスト（男子）'!$D$2)</f>
        <v/>
      </c>
      <c r="B95" s="253" t="s">
        <v>0</v>
      </c>
      <c r="C95" s="256" t="s">
        <v>1</v>
      </c>
      <c r="D95" s="257" t="s">
        <v>232</v>
      </c>
      <c r="E95" s="260" t="s">
        <v>13</v>
      </c>
      <c r="F95" s="26">
        <f>'男子申込用紙（プリントアウト）'!C27</f>
        <v>0</v>
      </c>
      <c r="G95" s="263" t="s">
        <v>4</v>
      </c>
      <c r="H95" s="27" t="e">
        <f>IF(VLOOKUP(F95,'選手リスト（男子）'!$C$7:$E$66,2,FALSE)="","",VLOOKUP(F95,'選手リスト（男子）'!$C$7:$E$66,2,FALSE))</f>
        <v>#N/A</v>
      </c>
      <c r="I95" s="243" t="s">
        <v>26</v>
      </c>
      <c r="J95" s="245" t="s">
        <v>14</v>
      </c>
    </row>
    <row r="96" spans="1:10" ht="18.75" customHeight="1" x14ac:dyDescent="0.45">
      <c r="A96" s="272"/>
      <c r="B96" s="254"/>
      <c r="C96" s="254"/>
      <c r="D96" s="258"/>
      <c r="E96" s="261"/>
      <c r="F96" s="28">
        <f>'男子申込用紙（プリントアウト）'!C28</f>
        <v>0</v>
      </c>
      <c r="G96" s="264"/>
      <c r="H96" s="29" t="e">
        <f>IF(VLOOKUP(F96,'選手リスト（男子）'!$C$7:$E$66,2,FALSE)="","",VLOOKUP(F96,'選手リスト（男子）'!$C$7:$E$66,2,FALSE))</f>
        <v>#N/A</v>
      </c>
      <c r="I96" s="244"/>
      <c r="J96" s="246"/>
    </row>
    <row r="97" spans="1:10" ht="18.75" customHeight="1" x14ac:dyDescent="0.45">
      <c r="A97" s="272"/>
      <c r="B97" s="254"/>
      <c r="C97" s="254"/>
      <c r="D97" s="258"/>
      <c r="E97" s="261"/>
      <c r="F97" s="28">
        <f>'男子申込用紙（プリントアウト）'!C29</f>
        <v>0</v>
      </c>
      <c r="G97" s="264"/>
      <c r="H97" s="29" t="e">
        <f>IF(VLOOKUP(F97,'選手リスト（男子）'!$C$7:$E$66,2,FALSE)="","",VLOOKUP(F97,'選手リスト（男子）'!$C$7:$E$66,2,FALSE))</f>
        <v>#N/A</v>
      </c>
      <c r="I97" s="244"/>
      <c r="J97" s="246"/>
    </row>
    <row r="98" spans="1:10" ht="18.75" customHeight="1" x14ac:dyDescent="0.45">
      <c r="A98" s="272"/>
      <c r="B98" s="254"/>
      <c r="C98" s="254"/>
      <c r="D98" s="258"/>
      <c r="E98" s="261"/>
      <c r="F98" s="28">
        <f>'男子申込用紙（プリントアウト）'!C30</f>
        <v>0</v>
      </c>
      <c r="G98" s="264"/>
      <c r="H98" s="29" t="e">
        <f>IF(VLOOKUP(F98,'選手リスト（男子）'!$C$7:$E$66,2,FALSE)="","",VLOOKUP(F98,'選手リスト（男子）'!$C$7:$E$66,2,FALSE))</f>
        <v>#N/A</v>
      </c>
      <c r="I98" s="248" t="s">
        <v>5</v>
      </c>
      <c r="J98" s="246"/>
    </row>
    <row r="99" spans="1:10" ht="18.75" customHeight="1" x14ac:dyDescent="0.45">
      <c r="A99" s="272"/>
      <c r="B99" s="254"/>
      <c r="C99" s="254"/>
      <c r="D99" s="258"/>
      <c r="E99" s="261"/>
      <c r="F99" s="28">
        <f>'男子申込用紙（プリントアウト）'!C31</f>
        <v>0</v>
      </c>
      <c r="G99" s="264"/>
      <c r="H99" s="29" t="e">
        <f>IF(VLOOKUP(F99,'選手リスト（男子）'!$C$7:$E$66,2,FALSE)="","",VLOOKUP(F99,'選手リスト（男子）'!$C$7:$E$66,2,FALSE))</f>
        <v>#N/A</v>
      </c>
      <c r="I99" s="244"/>
      <c r="J99" s="246"/>
    </row>
    <row r="100" spans="1:10" ht="18.75" customHeight="1" thickBot="1" x14ac:dyDescent="0.5">
      <c r="A100" s="273"/>
      <c r="B100" s="255"/>
      <c r="C100" s="255"/>
      <c r="D100" s="259"/>
      <c r="E100" s="262"/>
      <c r="F100" s="30">
        <f>'男子申込用紙（プリントアウト）'!C32</f>
        <v>0</v>
      </c>
      <c r="G100" s="265"/>
      <c r="H100" s="31" t="e">
        <f>IF(VLOOKUP(F100,'選手リスト（男子）'!$C$7:$E$66,2,FALSE)="","",VLOOKUP(F100,'選手リスト（男子）'!$C$7:$E$66,2,FALSE))</f>
        <v>#N/A</v>
      </c>
      <c r="I100" s="249"/>
      <c r="J100" s="247"/>
    </row>
    <row r="101" spans="1:10" ht="7.5" customHeight="1" x14ac:dyDescent="0.45">
      <c r="A101" s="32"/>
      <c r="B101" s="22"/>
      <c r="C101" s="23"/>
      <c r="D101" s="33"/>
      <c r="E101" s="34"/>
      <c r="F101" s="23"/>
      <c r="G101" s="22"/>
      <c r="H101" s="35"/>
      <c r="I101" s="36"/>
      <c r="J101" s="36"/>
    </row>
    <row r="102" spans="1:10" ht="7.5" customHeight="1" thickBot="1" x14ac:dyDescent="0.5">
      <c r="A102" s="53"/>
      <c r="B102" s="19"/>
      <c r="C102" s="19"/>
      <c r="D102" s="178"/>
      <c r="E102" s="20"/>
      <c r="F102" s="21"/>
      <c r="G102" s="21"/>
      <c r="H102" s="21"/>
      <c r="I102" s="21"/>
      <c r="J102" s="21"/>
    </row>
    <row r="103" spans="1:10" ht="18.75" customHeight="1" x14ac:dyDescent="0.45">
      <c r="A103" s="250" t="str">
        <f>IF('選手リスト（男子）'!$D$2="","",'選手リスト（男子）'!$D$2)</f>
        <v/>
      </c>
      <c r="B103" s="253" t="s">
        <v>0</v>
      </c>
      <c r="C103" s="256" t="s">
        <v>1</v>
      </c>
      <c r="D103" s="257" t="s">
        <v>233</v>
      </c>
      <c r="E103" s="260" t="s">
        <v>3</v>
      </c>
      <c r="F103" s="26">
        <f>'男子申込用紙（プリントアウト）'!F27</f>
        <v>0</v>
      </c>
      <c r="G103" s="263" t="s">
        <v>4</v>
      </c>
      <c r="H103" s="27" t="e">
        <f>IF(VLOOKUP(F103,'選手リスト（男子）'!$C$7:$E$66,2,FALSE)="","",VLOOKUP(F103,'選手リスト（男子）'!$C$7:$E$66,2,FALSE))</f>
        <v>#N/A</v>
      </c>
      <c r="I103" s="243" t="s">
        <v>42</v>
      </c>
      <c r="J103" s="245" t="s">
        <v>23</v>
      </c>
    </row>
    <row r="104" spans="1:10" ht="18.75" customHeight="1" x14ac:dyDescent="0.45">
      <c r="A104" s="272"/>
      <c r="B104" s="254"/>
      <c r="C104" s="254"/>
      <c r="D104" s="258"/>
      <c r="E104" s="261"/>
      <c r="F104" s="28">
        <f>'男子申込用紙（プリントアウト）'!F28</f>
        <v>0</v>
      </c>
      <c r="G104" s="264"/>
      <c r="H104" s="29" t="e">
        <f>IF(VLOOKUP(F104,'選手リスト（男子）'!$C$7:$E$66,2,FALSE)="","",VLOOKUP(F104,'選手リスト（男子）'!$C$7:$E$66,2,FALSE))</f>
        <v>#N/A</v>
      </c>
      <c r="I104" s="244"/>
      <c r="J104" s="246"/>
    </row>
    <row r="105" spans="1:10" ht="18.75" customHeight="1" x14ac:dyDescent="0.45">
      <c r="A105" s="272"/>
      <c r="B105" s="254"/>
      <c r="C105" s="254"/>
      <c r="D105" s="258"/>
      <c r="E105" s="261"/>
      <c r="F105" s="28">
        <f>'男子申込用紙（プリントアウト）'!F29</f>
        <v>0</v>
      </c>
      <c r="G105" s="264"/>
      <c r="H105" s="29" t="e">
        <f>IF(VLOOKUP(F105,'選手リスト（男子）'!$C$7:$E$66,2,FALSE)="","",VLOOKUP(F105,'選手リスト（男子）'!$C$7:$E$66,2,FALSE))</f>
        <v>#N/A</v>
      </c>
      <c r="I105" s="244"/>
      <c r="J105" s="246"/>
    </row>
    <row r="106" spans="1:10" ht="18.75" customHeight="1" x14ac:dyDescent="0.45">
      <c r="A106" s="272"/>
      <c r="B106" s="254"/>
      <c r="C106" s="254"/>
      <c r="D106" s="258"/>
      <c r="E106" s="261"/>
      <c r="F106" s="28">
        <f>'男子申込用紙（プリントアウト）'!F30</f>
        <v>0</v>
      </c>
      <c r="G106" s="264"/>
      <c r="H106" s="29" t="e">
        <f>IF(VLOOKUP(F106,'選手リスト（男子）'!$C$7:$E$66,2,FALSE)="","",VLOOKUP(F106,'選手リスト（男子）'!$C$7:$E$66,2,FALSE))</f>
        <v>#N/A</v>
      </c>
      <c r="I106" s="248" t="s">
        <v>5</v>
      </c>
      <c r="J106" s="246"/>
    </row>
    <row r="107" spans="1:10" ht="18.75" customHeight="1" x14ac:dyDescent="0.45">
      <c r="A107" s="272"/>
      <c r="B107" s="254"/>
      <c r="C107" s="254"/>
      <c r="D107" s="258"/>
      <c r="E107" s="261"/>
      <c r="F107" s="28">
        <f>'男子申込用紙（プリントアウト）'!F31</f>
        <v>0</v>
      </c>
      <c r="G107" s="264"/>
      <c r="H107" s="29" t="e">
        <f>IF(VLOOKUP(F107,'選手リスト（男子）'!$C$7:$E$66,2,FALSE)="","",VLOOKUP(F107,'選手リスト（男子）'!$C$7:$E$66,2,FALSE))</f>
        <v>#N/A</v>
      </c>
      <c r="I107" s="244"/>
      <c r="J107" s="246"/>
    </row>
    <row r="108" spans="1:10" ht="18.75" customHeight="1" thickBot="1" x14ac:dyDescent="0.5">
      <c r="A108" s="273"/>
      <c r="B108" s="255"/>
      <c r="C108" s="255"/>
      <c r="D108" s="259"/>
      <c r="E108" s="262"/>
      <c r="F108" s="30">
        <f>'男子申込用紙（プリントアウト）'!F32</f>
        <v>0</v>
      </c>
      <c r="G108" s="265"/>
      <c r="H108" s="31" t="e">
        <f>IF(VLOOKUP(F108,'選手リスト（男子）'!$C$7:$E$66,2,FALSE)="","",VLOOKUP(F108,'選手リスト（男子）'!$C$7:$E$66,2,FALSE))</f>
        <v>#N/A</v>
      </c>
      <c r="I108" s="249"/>
      <c r="J108" s="247"/>
    </row>
    <row r="109" spans="1:10" ht="7.5" customHeight="1" x14ac:dyDescent="0.45">
      <c r="A109" s="54"/>
      <c r="B109" s="54"/>
      <c r="C109" s="54"/>
      <c r="D109" s="181"/>
      <c r="E109" s="55"/>
      <c r="F109" s="32"/>
      <c r="G109" s="54"/>
      <c r="H109" s="35"/>
      <c r="I109" s="56"/>
      <c r="J109" s="36"/>
    </row>
    <row r="110" spans="1:10" ht="7.5" customHeight="1" thickBot="1" x14ac:dyDescent="0.5">
      <c r="A110" s="18"/>
      <c r="B110" s="19"/>
      <c r="C110" s="19"/>
      <c r="D110" s="178"/>
      <c r="E110" s="20"/>
      <c r="F110" s="21"/>
      <c r="G110" s="21"/>
      <c r="H110" s="21"/>
      <c r="I110" s="21"/>
      <c r="J110" s="21"/>
    </row>
    <row r="111" spans="1:10" ht="37.5" customHeight="1" thickBot="1" x14ac:dyDescent="0.5">
      <c r="A111" s="1" t="str">
        <f>IF('選手リスト（男子）'!$D$2="","",'選手リスト（男子）'!$D$2)</f>
        <v/>
      </c>
      <c r="B111" s="2" t="s">
        <v>0</v>
      </c>
      <c r="C111" s="3" t="s">
        <v>1</v>
      </c>
      <c r="D111" s="4" t="s">
        <v>43</v>
      </c>
      <c r="E111" s="5" t="s">
        <v>18</v>
      </c>
      <c r="F111" s="6">
        <f>'男子申込用紙（プリントアウト）'!$C$33</f>
        <v>0</v>
      </c>
      <c r="G111" s="2" t="s">
        <v>4</v>
      </c>
      <c r="H111" s="7" t="e">
        <f>IF(VLOOKUP(F111,'選手リスト（男子）'!$C$7:$E$66,2,FALSE)="","",VLOOKUP(F111,'選手リスト（男子）'!$C$7:$E$66,2,FALSE))</f>
        <v>#N/A</v>
      </c>
      <c r="I111" s="8" t="s">
        <v>5</v>
      </c>
      <c r="J111" s="9" t="s">
        <v>14</v>
      </c>
    </row>
    <row r="112" spans="1:10" ht="7.5" customHeight="1" x14ac:dyDescent="0.45">
      <c r="A112" s="11"/>
      <c r="B112" s="12"/>
      <c r="C112" s="13"/>
      <c r="D112" s="14"/>
      <c r="E112" s="15"/>
      <c r="F112" s="13"/>
      <c r="G112" s="12"/>
      <c r="H112" s="16"/>
      <c r="I112" s="17"/>
      <c r="J112" s="17"/>
    </row>
    <row r="113" spans="1:10" ht="7.5" customHeight="1" thickBot="1" x14ac:dyDescent="0.5">
      <c r="A113" s="18"/>
      <c r="B113" s="19"/>
      <c r="C113" s="19"/>
      <c r="D113" s="178"/>
      <c r="E113" s="20"/>
      <c r="F113" s="21"/>
      <c r="G113" s="21"/>
      <c r="H113" s="21"/>
      <c r="I113" s="21"/>
      <c r="J113" s="21"/>
    </row>
    <row r="114" spans="1:10" ht="37.5" customHeight="1" thickBot="1" x14ac:dyDescent="0.5">
      <c r="A114" s="1" t="str">
        <f>IF('選手リスト（男子）'!$D$2="","",'選手リスト（男子）'!$D$2)</f>
        <v/>
      </c>
      <c r="B114" s="2" t="s">
        <v>0</v>
      </c>
      <c r="C114" s="3" t="s">
        <v>1</v>
      </c>
      <c r="D114" s="4" t="s">
        <v>44</v>
      </c>
      <c r="E114" s="5" t="s">
        <v>13</v>
      </c>
      <c r="F114" s="6">
        <f>'男子申込用紙（プリントアウト）'!$F$33</f>
        <v>0</v>
      </c>
      <c r="G114" s="2" t="s">
        <v>4</v>
      </c>
      <c r="H114" s="7" t="e">
        <f>IF(VLOOKUP(F114,'選手リスト（男子）'!$C$7:$E$66,2,FALSE)="","",VLOOKUP(F114,'選手リスト（男子）'!$C$7:$E$66,2,FALSE))</f>
        <v>#N/A</v>
      </c>
      <c r="I114" s="8" t="s">
        <v>5</v>
      </c>
      <c r="J114" s="9" t="s">
        <v>6</v>
      </c>
    </row>
    <row r="115" spans="1:10" ht="7.5" customHeight="1" x14ac:dyDescent="0.45">
      <c r="A115" s="11"/>
      <c r="B115" s="12"/>
      <c r="C115" s="13"/>
      <c r="D115" s="14"/>
      <c r="E115" s="15"/>
      <c r="F115" s="13"/>
      <c r="G115" s="12"/>
      <c r="H115" s="16"/>
      <c r="I115" s="17"/>
      <c r="J115" s="17"/>
    </row>
    <row r="116" spans="1:10" ht="7.5" customHeight="1" thickBot="1" x14ac:dyDescent="0.5">
      <c r="A116" s="18"/>
      <c r="B116" s="19"/>
      <c r="C116" s="19"/>
      <c r="D116" s="178"/>
      <c r="E116" s="20"/>
      <c r="F116" s="21"/>
      <c r="G116" s="21"/>
      <c r="H116" s="21"/>
      <c r="I116" s="21"/>
      <c r="J116" s="21"/>
    </row>
    <row r="117" spans="1:10" ht="37.5" customHeight="1" thickBot="1" x14ac:dyDescent="0.5">
      <c r="A117" s="1" t="str">
        <f>IF('選手リスト（男子）'!$D$2="","",'選手リスト（男子）'!$D$2)</f>
        <v/>
      </c>
      <c r="B117" s="2" t="s">
        <v>0</v>
      </c>
      <c r="C117" s="3" t="s">
        <v>1</v>
      </c>
      <c r="D117" s="4" t="s">
        <v>45</v>
      </c>
      <c r="E117" s="5" t="s">
        <v>3</v>
      </c>
      <c r="F117" s="6">
        <f>'男子申込用紙（プリントアウト）'!$C$34</f>
        <v>0</v>
      </c>
      <c r="G117" s="2" t="s">
        <v>4</v>
      </c>
      <c r="H117" s="7" t="e">
        <f>IF(VLOOKUP(F117,'選手リスト（男子）'!$C$7:$E$66,2,FALSE)="","",VLOOKUP(F117,'選手リスト（男子）'!$C$7:$E$66,2,FALSE))</f>
        <v>#N/A</v>
      </c>
      <c r="I117" s="8" t="s">
        <v>5</v>
      </c>
      <c r="J117" s="9" t="s">
        <v>14</v>
      </c>
    </row>
    <row r="118" spans="1:10" ht="7.5" customHeight="1" x14ac:dyDescent="0.45">
      <c r="A118" s="11"/>
      <c r="B118" s="12"/>
      <c r="C118" s="13"/>
      <c r="D118" s="14"/>
      <c r="E118" s="15"/>
      <c r="F118" s="13"/>
      <c r="G118" s="12"/>
      <c r="H118" s="16"/>
      <c r="I118" s="17"/>
      <c r="J118" s="17"/>
    </row>
    <row r="119" spans="1:10" ht="7.5" customHeight="1" thickBot="1" x14ac:dyDescent="0.5">
      <c r="A119" s="18"/>
      <c r="B119" s="19"/>
      <c r="C119" s="19"/>
      <c r="D119" s="178"/>
      <c r="E119" s="20"/>
      <c r="F119" s="21"/>
      <c r="G119" s="21"/>
      <c r="H119" s="21"/>
      <c r="I119" s="21"/>
      <c r="J119" s="21"/>
    </row>
    <row r="120" spans="1:10" ht="37.5" customHeight="1" thickBot="1" x14ac:dyDescent="0.5">
      <c r="A120" s="1" t="str">
        <f>IF('選手リスト（男子）'!$D$2="","",'選手リスト（男子）'!$D$2)</f>
        <v/>
      </c>
      <c r="B120" s="2" t="s">
        <v>0</v>
      </c>
      <c r="C120" s="3" t="s">
        <v>1</v>
      </c>
      <c r="D120" s="4" t="s">
        <v>46</v>
      </c>
      <c r="E120" s="5" t="s">
        <v>13</v>
      </c>
      <c r="F120" s="6">
        <f>'男子申込用紙（プリントアウト）'!$F$34</f>
        <v>0</v>
      </c>
      <c r="G120" s="2" t="s">
        <v>4</v>
      </c>
      <c r="H120" s="7" t="e">
        <f>IF(VLOOKUP(F120,'選手リスト（男子）'!$C$7:$E$66,2,FALSE)="","",VLOOKUP(F120,'選手リスト（男子）'!$C$7:$E$66,2,FALSE))</f>
        <v>#N/A</v>
      </c>
      <c r="I120" s="8" t="s">
        <v>5</v>
      </c>
      <c r="J120" s="9" t="s">
        <v>23</v>
      </c>
    </row>
    <row r="121" spans="1:10" ht="7.5" customHeight="1" x14ac:dyDescent="0.45">
      <c r="A121" s="11"/>
      <c r="B121" s="13"/>
      <c r="C121" s="13"/>
      <c r="D121" s="16"/>
      <c r="E121" s="57"/>
      <c r="F121" s="13"/>
      <c r="G121" s="58"/>
      <c r="H121" s="58"/>
      <c r="I121" s="58"/>
      <c r="J121" s="58"/>
    </row>
    <row r="122" spans="1:10" ht="7.5" customHeight="1" thickBot="1" x14ac:dyDescent="0.5">
      <c r="A122" s="18"/>
      <c r="B122" s="19"/>
      <c r="C122" s="19"/>
      <c r="D122" s="178"/>
      <c r="E122" s="20"/>
      <c r="F122" s="21"/>
      <c r="G122" s="21"/>
      <c r="H122" s="21"/>
      <c r="I122" s="21"/>
      <c r="J122" s="21"/>
    </row>
    <row r="123" spans="1:10" ht="18.75" customHeight="1" x14ac:dyDescent="0.45">
      <c r="A123" s="250" t="str">
        <f>IF('選手リスト（男子）'!$D$2="","",'選手リスト（男子）'!$D$2)</f>
        <v/>
      </c>
      <c r="B123" s="253" t="s">
        <v>0</v>
      </c>
      <c r="C123" s="256" t="s">
        <v>1</v>
      </c>
      <c r="D123" s="257" t="s">
        <v>234</v>
      </c>
      <c r="E123" s="260" t="s">
        <v>8</v>
      </c>
      <c r="F123" s="26">
        <f>'男子申込用紙（プリントアウト）'!C35</f>
        <v>0</v>
      </c>
      <c r="G123" s="263" t="s">
        <v>4</v>
      </c>
      <c r="H123" s="27" t="e">
        <f>IF(VLOOKUP(F123,'選手リスト（男子）'!$C$7:$E$66,2,FALSE)="","",VLOOKUP(F123,'選手リスト（男子）'!$C$7:$E$66,2,FALSE))</f>
        <v>#N/A</v>
      </c>
      <c r="I123" s="243" t="s">
        <v>26</v>
      </c>
      <c r="J123" s="245" t="s">
        <v>14</v>
      </c>
    </row>
    <row r="124" spans="1:10" ht="18.75" customHeight="1" x14ac:dyDescent="0.45">
      <c r="A124" s="272"/>
      <c r="B124" s="254"/>
      <c r="C124" s="254"/>
      <c r="D124" s="258"/>
      <c r="E124" s="261"/>
      <c r="F124" s="28">
        <f>'男子申込用紙（プリントアウト）'!C36</f>
        <v>0</v>
      </c>
      <c r="G124" s="264"/>
      <c r="H124" s="29" t="e">
        <f>IF(VLOOKUP(F124,'選手リスト（男子）'!$C$7:$E$66,2,FALSE)="","",VLOOKUP(F124,'選手リスト（男子）'!$C$7:$E$66,2,FALSE))</f>
        <v>#N/A</v>
      </c>
      <c r="I124" s="244"/>
      <c r="J124" s="246"/>
    </row>
    <row r="125" spans="1:10" ht="18.75" customHeight="1" x14ac:dyDescent="0.45">
      <c r="A125" s="272"/>
      <c r="B125" s="254"/>
      <c r="C125" s="254"/>
      <c r="D125" s="258"/>
      <c r="E125" s="261"/>
      <c r="F125" s="28">
        <f>'男子申込用紙（プリントアウト）'!C37</f>
        <v>0</v>
      </c>
      <c r="G125" s="264"/>
      <c r="H125" s="29" t="e">
        <f>IF(VLOOKUP(F125,'選手リスト（男子）'!$C$7:$E$66,2,FALSE)="","",VLOOKUP(F125,'選手リスト（男子）'!$C$7:$E$66,2,FALSE))</f>
        <v>#N/A</v>
      </c>
      <c r="I125" s="244"/>
      <c r="J125" s="246"/>
    </row>
    <row r="126" spans="1:10" ht="18.75" customHeight="1" x14ac:dyDescent="0.45">
      <c r="A126" s="272"/>
      <c r="B126" s="254"/>
      <c r="C126" s="254"/>
      <c r="D126" s="258"/>
      <c r="E126" s="261"/>
      <c r="F126" s="28">
        <f>'男子申込用紙（プリントアウト）'!C38</f>
        <v>0</v>
      </c>
      <c r="G126" s="264"/>
      <c r="H126" s="29" t="e">
        <f>IF(VLOOKUP(F126,'選手リスト（男子）'!$C$7:$E$66,2,FALSE)="","",VLOOKUP(F126,'選手リスト（男子）'!$C$7:$E$66,2,FALSE))</f>
        <v>#N/A</v>
      </c>
      <c r="I126" s="248" t="s">
        <v>5</v>
      </c>
      <c r="J126" s="246"/>
    </row>
    <row r="127" spans="1:10" ht="18.75" customHeight="1" x14ac:dyDescent="0.45">
      <c r="A127" s="272"/>
      <c r="B127" s="254"/>
      <c r="C127" s="254"/>
      <c r="D127" s="258"/>
      <c r="E127" s="261"/>
      <c r="F127" s="28">
        <f>'男子申込用紙（プリントアウト）'!C39</f>
        <v>0</v>
      </c>
      <c r="G127" s="264"/>
      <c r="H127" s="29" t="e">
        <f>IF(VLOOKUP(F127,'選手リスト（男子）'!$C$7:$E$66,2,FALSE)="","",VLOOKUP(F127,'選手リスト（男子）'!$C$7:$E$66,2,FALSE))</f>
        <v>#N/A</v>
      </c>
      <c r="I127" s="244"/>
      <c r="J127" s="246"/>
    </row>
    <row r="128" spans="1:10" ht="18.75" customHeight="1" thickBot="1" x14ac:dyDescent="0.5">
      <c r="A128" s="273"/>
      <c r="B128" s="255"/>
      <c r="C128" s="255"/>
      <c r="D128" s="259"/>
      <c r="E128" s="262"/>
      <c r="F128" s="30">
        <f>'男子申込用紙（プリントアウト）'!C40</f>
        <v>0</v>
      </c>
      <c r="G128" s="265"/>
      <c r="H128" s="31" t="e">
        <f>IF(VLOOKUP(F128,'選手リスト（男子）'!$C$7:$E$66,2,FALSE)="","",VLOOKUP(F128,'選手リスト（男子）'!$C$7:$E$66,2,FALSE))</f>
        <v>#N/A</v>
      </c>
      <c r="I128" s="249"/>
      <c r="J128" s="247"/>
    </row>
    <row r="129" spans="1:10" ht="7.5" customHeight="1" x14ac:dyDescent="0.45">
      <c r="A129" s="32"/>
      <c r="B129" s="22"/>
      <c r="C129" s="23"/>
      <c r="D129" s="33"/>
      <c r="E129" s="34"/>
      <c r="F129" s="23"/>
      <c r="G129" s="22"/>
      <c r="H129" s="35"/>
      <c r="I129" s="36"/>
      <c r="J129" s="36"/>
    </row>
    <row r="130" spans="1:10" ht="7.5" customHeight="1" thickBot="1" x14ac:dyDescent="0.5">
      <c r="A130" s="53"/>
      <c r="B130" s="19"/>
      <c r="C130" s="19"/>
      <c r="D130" s="178"/>
      <c r="E130" s="20"/>
      <c r="F130" s="21"/>
      <c r="G130" s="21"/>
      <c r="H130" s="21"/>
      <c r="I130" s="21"/>
      <c r="J130" s="21"/>
    </row>
    <row r="131" spans="1:10" ht="18.75" customHeight="1" x14ac:dyDescent="0.45">
      <c r="A131" s="250" t="str">
        <f>IF('選手リスト（男子）'!$D$2="","",'選手リスト（男子）'!$D$2)</f>
        <v/>
      </c>
      <c r="B131" s="253" t="s">
        <v>0</v>
      </c>
      <c r="C131" s="256" t="s">
        <v>1</v>
      </c>
      <c r="D131" s="257" t="s">
        <v>235</v>
      </c>
      <c r="E131" s="260" t="s">
        <v>8</v>
      </c>
      <c r="F131" s="26">
        <f>'男子申込用紙（プリントアウト）'!F35</f>
        <v>0</v>
      </c>
      <c r="G131" s="263" t="s">
        <v>4</v>
      </c>
      <c r="H131" s="27" t="e">
        <f>IF(VLOOKUP(F131,'選手リスト（男子）'!$C$7:$E$66,2,FALSE)="","",VLOOKUP(F131,'選手リスト（男子）'!$C$7:$E$66,2,FALSE))</f>
        <v>#N/A</v>
      </c>
      <c r="I131" s="243" t="s">
        <v>26</v>
      </c>
      <c r="J131" s="245" t="s">
        <v>14</v>
      </c>
    </row>
    <row r="132" spans="1:10" ht="18.75" customHeight="1" x14ac:dyDescent="0.45">
      <c r="A132" s="272"/>
      <c r="B132" s="254"/>
      <c r="C132" s="254"/>
      <c r="D132" s="258"/>
      <c r="E132" s="261"/>
      <c r="F132" s="28">
        <f>'男子申込用紙（プリントアウト）'!F36</f>
        <v>0</v>
      </c>
      <c r="G132" s="264"/>
      <c r="H132" s="29" t="e">
        <f>IF(VLOOKUP(F132,'選手リスト（男子）'!$C$7:$E$66,2,FALSE)="","",VLOOKUP(F132,'選手リスト（男子）'!$C$7:$E$66,2,FALSE))</f>
        <v>#N/A</v>
      </c>
      <c r="I132" s="244"/>
      <c r="J132" s="246"/>
    </row>
    <row r="133" spans="1:10" ht="18.75" customHeight="1" x14ac:dyDescent="0.45">
      <c r="A133" s="272"/>
      <c r="B133" s="254"/>
      <c r="C133" s="254"/>
      <c r="D133" s="258"/>
      <c r="E133" s="261"/>
      <c r="F133" s="28">
        <f>'男子申込用紙（プリントアウト）'!F37</f>
        <v>0</v>
      </c>
      <c r="G133" s="264"/>
      <c r="H133" s="29" t="e">
        <f>IF(VLOOKUP(F133,'選手リスト（男子）'!$C$7:$E$66,2,FALSE)="","",VLOOKUP(F133,'選手リスト（男子）'!$C$7:$E$66,2,FALSE))</f>
        <v>#N/A</v>
      </c>
      <c r="I133" s="244"/>
      <c r="J133" s="246"/>
    </row>
    <row r="134" spans="1:10" ht="18.75" customHeight="1" x14ac:dyDescent="0.45">
      <c r="A134" s="272"/>
      <c r="B134" s="254"/>
      <c r="C134" s="254"/>
      <c r="D134" s="258"/>
      <c r="E134" s="261"/>
      <c r="F134" s="28">
        <f>'男子申込用紙（プリントアウト）'!F38</f>
        <v>0</v>
      </c>
      <c r="G134" s="264"/>
      <c r="H134" s="29" t="e">
        <f>IF(VLOOKUP(F134,'選手リスト（男子）'!$C$7:$E$66,2,FALSE)="","",VLOOKUP(F134,'選手リスト（男子）'!$C$7:$E$66,2,FALSE))</f>
        <v>#N/A</v>
      </c>
      <c r="I134" s="248" t="s">
        <v>5</v>
      </c>
      <c r="J134" s="246"/>
    </row>
    <row r="135" spans="1:10" ht="18.75" customHeight="1" x14ac:dyDescent="0.45">
      <c r="A135" s="272"/>
      <c r="B135" s="254"/>
      <c r="C135" s="254"/>
      <c r="D135" s="258"/>
      <c r="E135" s="261"/>
      <c r="F135" s="28">
        <f>'男子申込用紙（プリントアウト）'!F39</f>
        <v>0</v>
      </c>
      <c r="G135" s="264"/>
      <c r="H135" s="29" t="e">
        <f>IF(VLOOKUP(F135,'選手リスト（男子）'!$C$7:$E$66,2,FALSE)="","",VLOOKUP(F135,'選手リスト（男子）'!$C$7:$E$66,2,FALSE))</f>
        <v>#N/A</v>
      </c>
      <c r="I135" s="244"/>
      <c r="J135" s="246"/>
    </row>
    <row r="136" spans="1:10" ht="18.75" customHeight="1" thickBot="1" x14ac:dyDescent="0.5">
      <c r="A136" s="273"/>
      <c r="B136" s="255"/>
      <c r="C136" s="255"/>
      <c r="D136" s="259"/>
      <c r="E136" s="262"/>
      <c r="F136" s="30">
        <f>'男子申込用紙（プリントアウト）'!F40</f>
        <v>0</v>
      </c>
      <c r="G136" s="265"/>
      <c r="H136" s="31" t="e">
        <f>IF(VLOOKUP(F136,'選手リスト（男子）'!$C$7:$E$66,2,FALSE)="","",VLOOKUP(F136,'選手リスト（男子）'!$C$7:$E$66,2,FALSE))</f>
        <v>#N/A</v>
      </c>
      <c r="I136" s="249"/>
      <c r="J136" s="247"/>
    </row>
    <row r="137" spans="1:10" ht="7.5" customHeight="1" x14ac:dyDescent="0.45">
      <c r="A137" s="59"/>
      <c r="B137" s="54"/>
      <c r="C137" s="54"/>
      <c r="D137" s="181"/>
      <c r="E137" s="55"/>
      <c r="F137" s="32"/>
      <c r="G137" s="54"/>
      <c r="H137" s="35"/>
      <c r="I137" s="56"/>
      <c r="J137" s="36"/>
    </row>
    <row r="138" spans="1:10" ht="7.5" customHeight="1" thickBot="1" x14ac:dyDescent="0.5">
      <c r="A138" s="18"/>
      <c r="B138" s="19"/>
      <c r="C138" s="19"/>
      <c r="D138" s="178"/>
      <c r="E138" s="20"/>
      <c r="F138" s="21"/>
      <c r="G138" s="21"/>
      <c r="H138" s="21"/>
      <c r="I138" s="21"/>
      <c r="J138" s="21"/>
    </row>
    <row r="139" spans="1:10" ht="37.5" customHeight="1" thickBot="1" x14ac:dyDescent="0.5">
      <c r="A139" s="1" t="str">
        <f>IF('選手リスト（女子）'!$D$2="","",'選手リスト（女子）'!$D$2)</f>
        <v/>
      </c>
      <c r="B139" s="2" t="s">
        <v>0</v>
      </c>
      <c r="C139" s="3" t="s">
        <v>1</v>
      </c>
      <c r="D139" s="60" t="s">
        <v>47</v>
      </c>
      <c r="E139" s="5" t="s">
        <v>18</v>
      </c>
      <c r="F139" s="61">
        <f>'女子申込用紙（プリントアウト）'!$C$8</f>
        <v>0</v>
      </c>
      <c r="G139" s="2" t="s">
        <v>4</v>
      </c>
      <c r="H139" s="7" t="e">
        <f>IF(VLOOKUP(F139,'選手リスト（女子）'!$C$7:$E$66,2,FALSE)="","",VLOOKUP(F139,'選手リスト（女子）'!$C$7:$E$66,2,FALSE))</f>
        <v>#N/A</v>
      </c>
      <c r="I139" s="8" t="s">
        <v>5</v>
      </c>
      <c r="J139" s="9" t="s">
        <v>6</v>
      </c>
    </row>
    <row r="140" spans="1:10" ht="7.5" customHeight="1" x14ac:dyDescent="0.45">
      <c r="A140" s="11"/>
      <c r="B140" s="12"/>
      <c r="C140" s="13"/>
      <c r="D140" s="62"/>
      <c r="E140" s="15"/>
      <c r="F140" s="63"/>
      <c r="G140" s="12"/>
      <c r="H140" s="58"/>
      <c r="I140" s="17"/>
      <c r="J140" s="17"/>
    </row>
    <row r="141" spans="1:10" ht="7.5" customHeight="1" thickBot="1" x14ac:dyDescent="0.5">
      <c r="A141" s="18"/>
      <c r="B141" s="19"/>
      <c r="C141" s="19"/>
      <c r="D141" s="182"/>
      <c r="E141" s="20"/>
      <c r="F141" s="64"/>
      <c r="G141" s="21"/>
      <c r="H141" s="21"/>
      <c r="I141" s="21"/>
      <c r="J141" s="21"/>
    </row>
    <row r="142" spans="1:10" ht="37.5" customHeight="1" thickBot="1" x14ac:dyDescent="0.5">
      <c r="A142" s="1" t="str">
        <f>IF('選手リスト（女子）'!$D$2="","",'選手リスト（女子）'!$D$2)</f>
        <v/>
      </c>
      <c r="B142" s="2" t="s">
        <v>0</v>
      </c>
      <c r="C142" s="3" t="s">
        <v>1</v>
      </c>
      <c r="D142" s="60" t="s">
        <v>48</v>
      </c>
      <c r="E142" s="5" t="s">
        <v>18</v>
      </c>
      <c r="F142" s="61">
        <f>'女子申込用紙（プリントアウト）'!$F$8</f>
        <v>0</v>
      </c>
      <c r="G142" s="2" t="s">
        <v>4</v>
      </c>
      <c r="H142" s="7" t="e">
        <f>IF(VLOOKUP(F142,'選手リスト（女子）'!$C$7:$E$66,2,FALSE)="","",VLOOKUP(F142,'選手リスト（女子）'!$C$7:$E$66,2,FALSE))</f>
        <v>#N/A</v>
      </c>
      <c r="I142" s="8" t="s">
        <v>5</v>
      </c>
      <c r="J142" s="9" t="s">
        <v>14</v>
      </c>
    </row>
    <row r="143" spans="1:10" ht="7.5" customHeight="1" x14ac:dyDescent="0.45">
      <c r="A143" s="11"/>
      <c r="B143" s="12"/>
      <c r="C143" s="13"/>
      <c r="D143" s="62"/>
      <c r="E143" s="15"/>
      <c r="F143" s="63"/>
      <c r="G143" s="12"/>
      <c r="H143" s="16"/>
      <c r="I143" s="17"/>
      <c r="J143" s="17"/>
    </row>
    <row r="144" spans="1:10" ht="7.5" customHeight="1" thickBot="1" x14ac:dyDescent="0.5">
      <c r="A144" s="18"/>
      <c r="B144" s="19"/>
      <c r="C144" s="19"/>
      <c r="D144" s="182"/>
      <c r="E144" s="20"/>
      <c r="F144" s="64"/>
      <c r="G144" s="21"/>
      <c r="H144" s="21"/>
      <c r="I144" s="21"/>
      <c r="J144" s="21"/>
    </row>
    <row r="145" spans="1:10" ht="37.5" customHeight="1" thickBot="1" x14ac:dyDescent="0.5">
      <c r="A145" s="1" t="str">
        <f>IF('選手リスト（女子）'!$D$2="","",'選手リスト（女子）'!$D$2)</f>
        <v/>
      </c>
      <c r="B145" s="2" t="s">
        <v>0</v>
      </c>
      <c r="C145" s="3" t="s">
        <v>1</v>
      </c>
      <c r="D145" s="60" t="s">
        <v>49</v>
      </c>
      <c r="E145" s="5" t="s">
        <v>3</v>
      </c>
      <c r="F145" s="61">
        <f>'女子申込用紙（プリントアウト）'!$C$9</f>
        <v>0</v>
      </c>
      <c r="G145" s="2" t="s">
        <v>4</v>
      </c>
      <c r="H145" s="7" t="e">
        <f>IF(VLOOKUP(F145,'選手リスト（女子）'!$C$7:$E$66,2,FALSE)="","",VLOOKUP(F145,'選手リスト（女子）'!$C$7:$E$66,2,FALSE))</f>
        <v>#N/A</v>
      </c>
      <c r="I145" s="8" t="s">
        <v>5</v>
      </c>
      <c r="J145" s="9" t="s">
        <v>23</v>
      </c>
    </row>
    <row r="146" spans="1:10" ht="7.5" customHeight="1" x14ac:dyDescent="0.45">
      <c r="A146" s="11"/>
      <c r="B146" s="12"/>
      <c r="C146" s="13"/>
      <c r="D146" s="62"/>
      <c r="E146" s="15"/>
      <c r="F146" s="63"/>
      <c r="G146" s="12"/>
      <c r="H146" s="16"/>
      <c r="I146" s="17"/>
      <c r="J146" s="17"/>
    </row>
    <row r="147" spans="1:10" ht="7.5" customHeight="1" thickBot="1" x14ac:dyDescent="0.5">
      <c r="A147" s="18"/>
      <c r="B147" s="19"/>
      <c r="C147" s="19"/>
      <c r="D147" s="182"/>
      <c r="E147" s="20"/>
      <c r="F147" s="64"/>
      <c r="G147" s="21"/>
      <c r="H147" s="21"/>
      <c r="I147" s="21"/>
      <c r="J147" s="21"/>
    </row>
    <row r="148" spans="1:10" ht="37.5" customHeight="1" thickBot="1" x14ac:dyDescent="0.5">
      <c r="A148" s="1" t="str">
        <f>IF('選手リスト（女子）'!$D$2="","",'選手リスト（女子）'!$D$2)</f>
        <v/>
      </c>
      <c r="B148" s="2" t="s">
        <v>0</v>
      </c>
      <c r="C148" s="3" t="s">
        <v>1</v>
      </c>
      <c r="D148" s="60" t="s">
        <v>50</v>
      </c>
      <c r="E148" s="5" t="s">
        <v>8</v>
      </c>
      <c r="F148" s="61">
        <f>'女子申込用紙（プリントアウト）'!$F$9</f>
        <v>0</v>
      </c>
      <c r="G148" s="2" t="s">
        <v>4</v>
      </c>
      <c r="H148" s="7" t="e">
        <f>IF(VLOOKUP(F148,'選手リスト（女子）'!$C$7:$E$66,2,FALSE)="","",VLOOKUP(F148,'選手リスト（女子）'!$C$7:$E$66,2,FALSE))</f>
        <v>#N/A</v>
      </c>
      <c r="I148" s="8" t="s">
        <v>5</v>
      </c>
      <c r="J148" s="9" t="s">
        <v>6</v>
      </c>
    </row>
    <row r="149" spans="1:10" ht="7.5" customHeight="1" x14ac:dyDescent="0.45">
      <c r="A149" s="11"/>
      <c r="B149" s="12"/>
      <c r="C149" s="13"/>
      <c r="D149" s="62"/>
      <c r="E149" s="15"/>
      <c r="F149" s="63"/>
      <c r="G149" s="12"/>
      <c r="H149" s="16"/>
      <c r="I149" s="17"/>
      <c r="J149" s="17"/>
    </row>
    <row r="150" spans="1:10" ht="7.5" customHeight="1" thickBot="1" x14ac:dyDescent="0.5">
      <c r="A150" s="18"/>
      <c r="B150" s="19"/>
      <c r="C150" s="19"/>
      <c r="D150" s="182"/>
      <c r="E150" s="20"/>
      <c r="F150" s="64"/>
      <c r="G150" s="21"/>
      <c r="H150" s="21"/>
      <c r="I150" s="21"/>
      <c r="J150" s="21"/>
    </row>
    <row r="151" spans="1:10" ht="37.5" customHeight="1" thickBot="1" x14ac:dyDescent="0.5">
      <c r="A151" s="1" t="str">
        <f>IF('選手リスト（女子）'!$D$2="","",'選手リスト（女子）'!$D$2)</f>
        <v/>
      </c>
      <c r="B151" s="2" t="s">
        <v>0</v>
      </c>
      <c r="C151" s="3" t="s">
        <v>1</v>
      </c>
      <c r="D151" s="60" t="s">
        <v>51</v>
      </c>
      <c r="E151" s="5" t="s">
        <v>13</v>
      </c>
      <c r="F151" s="61">
        <f>'女子申込用紙（プリントアウト）'!$C$10</f>
        <v>0</v>
      </c>
      <c r="G151" s="2" t="s">
        <v>4</v>
      </c>
      <c r="H151" s="7" t="e">
        <f>IF(VLOOKUP(F151,'選手リスト（女子）'!$C$7:$E$66,2,FALSE)="","",VLOOKUP(F151,'選手リスト（女子）'!$C$7:$E$66,2,FALSE))</f>
        <v>#N/A</v>
      </c>
      <c r="I151" s="8" t="s">
        <v>5</v>
      </c>
      <c r="J151" s="9" t="s">
        <v>14</v>
      </c>
    </row>
    <row r="152" spans="1:10" ht="7.5" customHeight="1" x14ac:dyDescent="0.45">
      <c r="A152" s="22"/>
      <c r="B152" s="23"/>
      <c r="C152" s="23"/>
      <c r="D152" s="183"/>
      <c r="E152" s="24"/>
      <c r="F152" s="66"/>
      <c r="G152" s="25"/>
      <c r="H152" s="25"/>
      <c r="I152" s="25"/>
      <c r="J152" s="25"/>
    </row>
    <row r="153" spans="1:10" ht="7.5" customHeight="1" thickBot="1" x14ac:dyDescent="0.5">
      <c r="A153" s="18"/>
      <c r="B153" s="19"/>
      <c r="C153" s="19"/>
      <c r="D153" s="182"/>
      <c r="E153" s="20"/>
      <c r="F153" s="64"/>
      <c r="G153" s="21"/>
      <c r="H153" s="21"/>
      <c r="I153" s="21"/>
      <c r="J153" s="21"/>
    </row>
    <row r="154" spans="1:10" ht="37.5" customHeight="1" thickBot="1" x14ac:dyDescent="0.5">
      <c r="A154" s="1" t="str">
        <f>IF('選手リスト（女子）'!$D$2="","",'選手リスト（女子）'!$D$2)</f>
        <v/>
      </c>
      <c r="B154" s="2" t="s">
        <v>0</v>
      </c>
      <c r="C154" s="3" t="s">
        <v>1</v>
      </c>
      <c r="D154" s="60" t="s">
        <v>52</v>
      </c>
      <c r="E154" s="5" t="s">
        <v>13</v>
      </c>
      <c r="F154" s="61">
        <f>'女子申込用紙（プリントアウト）'!$F$10</f>
        <v>0</v>
      </c>
      <c r="G154" s="2" t="s">
        <v>4</v>
      </c>
      <c r="H154" s="7" t="e">
        <f>IF(VLOOKUP(F154,'選手リスト（女子）'!$C$7:$E$66,2,FALSE)="","",VLOOKUP(F154,'選手リスト（女子）'!$C$7:$E$66,2,FALSE))</f>
        <v>#N/A</v>
      </c>
      <c r="I154" s="8" t="s">
        <v>5</v>
      </c>
      <c r="J154" s="9" t="s">
        <v>23</v>
      </c>
    </row>
    <row r="155" spans="1:10" ht="7.5" customHeight="1" x14ac:dyDescent="0.45">
      <c r="A155" s="11"/>
      <c r="B155" s="12"/>
      <c r="C155" s="13"/>
      <c r="D155" s="62"/>
      <c r="E155" s="15"/>
      <c r="F155" s="63"/>
      <c r="G155" s="12"/>
      <c r="H155" s="16"/>
      <c r="I155" s="17"/>
      <c r="J155" s="17"/>
    </row>
    <row r="156" spans="1:10" ht="7.5" customHeight="1" thickBot="1" x14ac:dyDescent="0.5">
      <c r="A156" s="18"/>
      <c r="B156" s="19"/>
      <c r="C156" s="19"/>
      <c r="D156" s="182"/>
      <c r="E156" s="20"/>
      <c r="F156" s="64"/>
      <c r="G156" s="21"/>
      <c r="H156" s="21"/>
      <c r="I156" s="21"/>
      <c r="J156" s="21"/>
    </row>
    <row r="157" spans="1:10" ht="37.5" customHeight="1" thickBot="1" x14ac:dyDescent="0.5">
      <c r="A157" s="1" t="str">
        <f>IF('選手リスト（女子）'!$D$2="","",'選手リスト（女子）'!$D$2)</f>
        <v/>
      </c>
      <c r="B157" s="2" t="s">
        <v>0</v>
      </c>
      <c r="C157" s="3" t="s">
        <v>1</v>
      </c>
      <c r="D157" s="60" t="s">
        <v>53</v>
      </c>
      <c r="E157" s="5" t="s">
        <v>13</v>
      </c>
      <c r="F157" s="61">
        <f>'女子申込用紙（プリントアウト）'!$C$11</f>
        <v>0</v>
      </c>
      <c r="G157" s="2" t="s">
        <v>4</v>
      </c>
      <c r="H157" s="7" t="e">
        <f>IF(VLOOKUP(F157,'選手リスト（女子）'!$C$7:$E$66,2,FALSE)="","",VLOOKUP(F157,'選手リスト（女子）'!$C$7:$E$66,2,FALSE))</f>
        <v>#N/A</v>
      </c>
      <c r="I157" s="8" t="s">
        <v>5</v>
      </c>
      <c r="J157" s="9" t="s">
        <v>23</v>
      </c>
    </row>
    <row r="158" spans="1:10" ht="7.5" customHeight="1" x14ac:dyDescent="0.45">
      <c r="A158" s="11"/>
      <c r="B158" s="12"/>
      <c r="C158" s="13"/>
      <c r="D158" s="62"/>
      <c r="E158" s="15"/>
      <c r="F158" s="63"/>
      <c r="G158" s="12"/>
      <c r="H158" s="16"/>
      <c r="I158" s="17"/>
      <c r="J158" s="17"/>
    </row>
    <row r="159" spans="1:10" ht="7.5" customHeight="1" thickBot="1" x14ac:dyDescent="0.5">
      <c r="A159" s="18"/>
      <c r="B159" s="19"/>
      <c r="C159" s="19"/>
      <c r="D159" s="182"/>
      <c r="E159" s="20"/>
      <c r="F159" s="64"/>
      <c r="G159" s="21"/>
      <c r="H159" s="21"/>
      <c r="I159" s="21"/>
      <c r="J159" s="21"/>
    </row>
    <row r="160" spans="1:10" ht="37.5" customHeight="1" thickBot="1" x14ac:dyDescent="0.5">
      <c r="A160" s="1" t="str">
        <f>IF('選手リスト（女子）'!$D$2="","",'選手リスト（女子）'!$D$2)</f>
        <v/>
      </c>
      <c r="B160" s="2" t="s">
        <v>0</v>
      </c>
      <c r="C160" s="3" t="s">
        <v>1</v>
      </c>
      <c r="D160" s="60" t="s">
        <v>54</v>
      </c>
      <c r="E160" s="5" t="s">
        <v>13</v>
      </c>
      <c r="F160" s="61">
        <f>'女子申込用紙（プリントアウト）'!$F$11</f>
        <v>0</v>
      </c>
      <c r="G160" s="2" t="s">
        <v>4</v>
      </c>
      <c r="H160" s="7" t="e">
        <f>IF(VLOOKUP(F160,'選手リスト（女子）'!$C$7:$E$66,2,FALSE)="","",VLOOKUP(F160,'選手リスト（女子）'!$C$7:$E$66,2,FALSE))</f>
        <v>#N/A</v>
      </c>
      <c r="I160" s="8" t="s">
        <v>5</v>
      </c>
      <c r="J160" s="9" t="s">
        <v>23</v>
      </c>
    </row>
    <row r="161" spans="1:10" ht="7.5" customHeight="1" x14ac:dyDescent="0.45">
      <c r="A161" s="11"/>
      <c r="B161" s="12"/>
      <c r="C161" s="13"/>
      <c r="D161" s="62"/>
      <c r="E161" s="15"/>
      <c r="F161" s="63"/>
      <c r="G161" s="12"/>
      <c r="H161" s="16"/>
      <c r="I161" s="17"/>
      <c r="J161" s="17"/>
    </row>
    <row r="162" spans="1:10" ht="7.5" customHeight="1" thickBot="1" x14ac:dyDescent="0.5">
      <c r="A162" s="18"/>
      <c r="B162" s="19"/>
      <c r="C162" s="19"/>
      <c r="D162" s="182"/>
      <c r="E162" s="20"/>
      <c r="F162" s="64"/>
      <c r="G162" s="21"/>
      <c r="H162" s="21"/>
      <c r="I162" s="21"/>
      <c r="J162" s="21"/>
    </row>
    <row r="163" spans="1:10" ht="18.75" customHeight="1" x14ac:dyDescent="0.45">
      <c r="A163" s="250" t="str">
        <f>IF('選手リスト（女子）'!$D$2="","",'選手リスト（女子）'!$D$2)</f>
        <v/>
      </c>
      <c r="B163" s="253" t="s">
        <v>0</v>
      </c>
      <c r="C163" s="256" t="s">
        <v>1</v>
      </c>
      <c r="D163" s="274" t="s">
        <v>236</v>
      </c>
      <c r="E163" s="260" t="s">
        <v>18</v>
      </c>
      <c r="F163" s="67">
        <f>'女子申込用紙（プリントアウト）'!C17</f>
        <v>0</v>
      </c>
      <c r="G163" s="263" t="s">
        <v>4</v>
      </c>
      <c r="H163" s="27" t="e">
        <f>IF(VLOOKUP(F163,'選手リスト（女子）'!$C$7:$E$66,2,FALSE)="","",VLOOKUP(F163,'選手リスト（女子）'!$C$7:$E$66,2,FALSE))</f>
        <v>#N/A</v>
      </c>
      <c r="I163" s="243" t="s">
        <v>55</v>
      </c>
      <c r="J163" s="245" t="s">
        <v>14</v>
      </c>
    </row>
    <row r="164" spans="1:10" ht="18.75" customHeight="1" x14ac:dyDescent="0.45">
      <c r="A164" s="272"/>
      <c r="B164" s="254"/>
      <c r="C164" s="254"/>
      <c r="D164" s="275"/>
      <c r="E164" s="261"/>
      <c r="F164" s="68">
        <f>'女子申込用紙（プリントアウト）'!C18</f>
        <v>0</v>
      </c>
      <c r="G164" s="264"/>
      <c r="H164" s="29" t="e">
        <f>IF(VLOOKUP(F164,'選手リスト（女子）'!$C$7:$E$66,2,FALSE)="","",VLOOKUP(F164,'選手リスト（女子）'!$C$7:$E$66,2,FALSE))</f>
        <v>#N/A</v>
      </c>
      <c r="I164" s="244"/>
      <c r="J164" s="246"/>
    </row>
    <row r="165" spans="1:10" ht="18.75" customHeight="1" x14ac:dyDescent="0.45">
      <c r="A165" s="272"/>
      <c r="B165" s="254"/>
      <c r="C165" s="254"/>
      <c r="D165" s="275"/>
      <c r="E165" s="261"/>
      <c r="F165" s="68">
        <f>'女子申込用紙（プリントアウト）'!C19</f>
        <v>0</v>
      </c>
      <c r="G165" s="264"/>
      <c r="H165" s="29" t="e">
        <f>IF(VLOOKUP(F165,'選手リスト（女子）'!$C$7:$E$66,2,FALSE)="","",VLOOKUP(F165,'選手リスト（女子）'!$C$7:$E$66,2,FALSE))</f>
        <v>#N/A</v>
      </c>
      <c r="I165" s="244"/>
      <c r="J165" s="246"/>
    </row>
    <row r="166" spans="1:10" ht="18.75" customHeight="1" x14ac:dyDescent="0.45">
      <c r="A166" s="272"/>
      <c r="B166" s="254"/>
      <c r="C166" s="254"/>
      <c r="D166" s="275"/>
      <c r="E166" s="261"/>
      <c r="F166" s="68">
        <f>'女子申込用紙（プリントアウト）'!C20</f>
        <v>0</v>
      </c>
      <c r="G166" s="264"/>
      <c r="H166" s="29" t="e">
        <f>IF(VLOOKUP(F166,'選手リスト（女子）'!$C$7:$E$66,2,FALSE)="","",VLOOKUP(F166,'選手リスト（女子）'!$C$7:$E$66,2,FALSE))</f>
        <v>#N/A</v>
      </c>
      <c r="I166" s="248" t="s">
        <v>5</v>
      </c>
      <c r="J166" s="246"/>
    </row>
    <row r="167" spans="1:10" ht="18.75" customHeight="1" x14ac:dyDescent="0.45">
      <c r="A167" s="272"/>
      <c r="B167" s="254"/>
      <c r="C167" s="254"/>
      <c r="D167" s="275"/>
      <c r="E167" s="261"/>
      <c r="F167" s="68">
        <f>'女子申込用紙（プリントアウト）'!C21</f>
        <v>0</v>
      </c>
      <c r="G167" s="264"/>
      <c r="H167" s="29" t="e">
        <f>IF(VLOOKUP(F167,'選手リスト（女子）'!$C$7:$E$66,2,FALSE)="","",VLOOKUP(F167,'選手リスト（女子）'!$C$7:$E$66,2,FALSE))</f>
        <v>#N/A</v>
      </c>
      <c r="I167" s="244"/>
      <c r="J167" s="246"/>
    </row>
    <row r="168" spans="1:10" ht="18.75" customHeight="1" thickBot="1" x14ac:dyDescent="0.5">
      <c r="A168" s="273"/>
      <c r="B168" s="255"/>
      <c r="C168" s="255"/>
      <c r="D168" s="276"/>
      <c r="E168" s="262"/>
      <c r="F168" s="69">
        <f>'女子申込用紙（プリントアウト）'!C22</f>
        <v>0</v>
      </c>
      <c r="G168" s="265"/>
      <c r="H168" s="31" t="e">
        <f>IF(VLOOKUP(F168,'選手リスト（女子）'!$C$7:$E$66,2,FALSE)="","",VLOOKUP(F168,'選手リスト（女子）'!$C$7:$E$66,2,FALSE))</f>
        <v>#N/A</v>
      </c>
      <c r="I168" s="249"/>
      <c r="J168" s="247"/>
    </row>
    <row r="169" spans="1:10" ht="7.5" customHeight="1" x14ac:dyDescent="0.45">
      <c r="A169" s="32"/>
      <c r="B169" s="22"/>
      <c r="C169" s="23"/>
      <c r="D169" s="188"/>
      <c r="E169" s="34"/>
      <c r="F169" s="65"/>
      <c r="G169" s="22"/>
      <c r="H169" s="35"/>
      <c r="I169" s="36"/>
      <c r="J169" s="36"/>
    </row>
    <row r="170" spans="1:10" ht="7.5" customHeight="1" thickBot="1" x14ac:dyDescent="0.5">
      <c r="A170" s="53"/>
      <c r="B170" s="19"/>
      <c r="C170" s="19"/>
      <c r="D170" s="189"/>
      <c r="E170" s="20"/>
      <c r="F170" s="64"/>
      <c r="G170" s="21"/>
      <c r="H170" s="21"/>
      <c r="I170" s="21"/>
      <c r="J170" s="21"/>
    </row>
    <row r="171" spans="1:10" ht="18.75" customHeight="1" x14ac:dyDescent="0.45">
      <c r="A171" s="250" t="str">
        <f>IF('選手リスト（女子）'!$D$2="","",'選手リスト（女子）'!$D$2)</f>
        <v/>
      </c>
      <c r="B171" s="253" t="s">
        <v>0</v>
      </c>
      <c r="C171" s="256" t="s">
        <v>1</v>
      </c>
      <c r="D171" s="274" t="s">
        <v>237</v>
      </c>
      <c r="E171" s="260" t="s">
        <v>8</v>
      </c>
      <c r="F171" s="67">
        <f>'女子申込用紙（プリントアウト）'!F17</f>
        <v>0</v>
      </c>
      <c r="G171" s="263" t="s">
        <v>4</v>
      </c>
      <c r="H171" s="27" t="e">
        <f>IF(VLOOKUP(F171,'選手リスト（女子）'!$C$7:$E$66,2,FALSE)="","",VLOOKUP(F171,'選手リスト（女子）'!$C$7:$E$66,2,FALSE))</f>
        <v>#N/A</v>
      </c>
      <c r="I171" s="243" t="s">
        <v>42</v>
      </c>
      <c r="J171" s="245" t="s">
        <v>11</v>
      </c>
    </row>
    <row r="172" spans="1:10" ht="18.75" customHeight="1" x14ac:dyDescent="0.45">
      <c r="A172" s="272"/>
      <c r="B172" s="254"/>
      <c r="C172" s="254"/>
      <c r="D172" s="275"/>
      <c r="E172" s="261"/>
      <c r="F172" s="68">
        <f>'女子申込用紙（プリントアウト）'!F18</f>
        <v>0</v>
      </c>
      <c r="G172" s="264"/>
      <c r="H172" s="29" t="e">
        <f>IF(VLOOKUP(F172,'選手リスト（女子）'!$C$7:$E$66,2,FALSE)="","",VLOOKUP(F172,'選手リスト（女子）'!$C$7:$E$66,2,FALSE))</f>
        <v>#N/A</v>
      </c>
      <c r="I172" s="244"/>
      <c r="J172" s="246"/>
    </row>
    <row r="173" spans="1:10" ht="18.75" customHeight="1" x14ac:dyDescent="0.45">
      <c r="A173" s="272"/>
      <c r="B173" s="254"/>
      <c r="C173" s="254"/>
      <c r="D173" s="275"/>
      <c r="E173" s="261"/>
      <c r="F173" s="68">
        <f>'女子申込用紙（プリントアウト）'!F19</f>
        <v>0</v>
      </c>
      <c r="G173" s="264"/>
      <c r="H173" s="29" t="e">
        <f>IF(VLOOKUP(F173,'選手リスト（女子）'!$C$7:$E$66,2,FALSE)="","",VLOOKUP(F173,'選手リスト（女子）'!$C$7:$E$66,2,FALSE))</f>
        <v>#N/A</v>
      </c>
      <c r="I173" s="244"/>
      <c r="J173" s="246"/>
    </row>
    <row r="174" spans="1:10" ht="18.75" customHeight="1" x14ac:dyDescent="0.45">
      <c r="A174" s="272"/>
      <c r="B174" s="254"/>
      <c r="C174" s="254"/>
      <c r="D174" s="275"/>
      <c r="E174" s="261"/>
      <c r="F174" s="68">
        <f>'女子申込用紙（プリントアウト）'!F20</f>
        <v>0</v>
      </c>
      <c r="G174" s="264"/>
      <c r="H174" s="29" t="e">
        <f>IF(VLOOKUP(F174,'選手リスト（女子）'!$C$7:$E$66,2,FALSE)="","",VLOOKUP(F174,'選手リスト（女子）'!$C$7:$E$66,2,FALSE))</f>
        <v>#N/A</v>
      </c>
      <c r="I174" s="248" t="s">
        <v>5</v>
      </c>
      <c r="J174" s="246"/>
    </row>
    <row r="175" spans="1:10" ht="18.75" customHeight="1" x14ac:dyDescent="0.45">
      <c r="A175" s="272"/>
      <c r="B175" s="254"/>
      <c r="C175" s="254"/>
      <c r="D175" s="275"/>
      <c r="E175" s="261"/>
      <c r="F175" s="68">
        <f>'女子申込用紙（プリントアウト）'!F21</f>
        <v>0</v>
      </c>
      <c r="G175" s="264"/>
      <c r="H175" s="29" t="e">
        <f>IF(VLOOKUP(F175,'選手リスト（女子）'!$C$7:$E$66,2,FALSE)="","",VLOOKUP(F175,'選手リスト（女子）'!$C$7:$E$66,2,FALSE))</f>
        <v>#N/A</v>
      </c>
      <c r="I175" s="244"/>
      <c r="J175" s="246"/>
    </row>
    <row r="176" spans="1:10" ht="18.75" customHeight="1" thickBot="1" x14ac:dyDescent="0.5">
      <c r="A176" s="273"/>
      <c r="B176" s="255"/>
      <c r="C176" s="255"/>
      <c r="D176" s="276"/>
      <c r="E176" s="262"/>
      <c r="F176" s="69">
        <f>'女子申込用紙（プリントアウト）'!F22</f>
        <v>0</v>
      </c>
      <c r="G176" s="265"/>
      <c r="H176" s="31" t="e">
        <f>IF(VLOOKUP(F176,'選手リスト（女子）'!$C$7:$E$66,2,FALSE)="","",VLOOKUP(F176,'選手リスト（女子）'!$C$7:$E$66,2,FALSE))</f>
        <v>#N/A</v>
      </c>
      <c r="I176" s="249"/>
      <c r="J176" s="247"/>
    </row>
    <row r="177" spans="1:10" ht="7.5" customHeight="1" x14ac:dyDescent="0.45">
      <c r="A177" s="59"/>
      <c r="B177" s="54"/>
      <c r="C177" s="54"/>
      <c r="D177" s="184"/>
      <c r="E177" s="55"/>
      <c r="F177" s="70"/>
      <c r="G177" s="54"/>
      <c r="H177" s="35"/>
      <c r="I177" s="56"/>
      <c r="J177" s="36"/>
    </row>
    <row r="178" spans="1:10" ht="7.5" customHeight="1" thickBot="1" x14ac:dyDescent="0.5">
      <c r="A178" s="18"/>
      <c r="B178" s="19"/>
      <c r="C178" s="19"/>
      <c r="D178" s="182"/>
      <c r="E178" s="20"/>
      <c r="F178" s="64"/>
      <c r="G178" s="21"/>
      <c r="H178" s="21"/>
      <c r="I178" s="21"/>
      <c r="J178" s="21"/>
    </row>
    <row r="179" spans="1:10" ht="37.5" customHeight="1" thickBot="1" x14ac:dyDescent="0.5">
      <c r="A179" s="1" t="str">
        <f>IF('選手リスト（女子）'!$D$2="","",'選手リスト（女子）'!$D$2)</f>
        <v/>
      </c>
      <c r="B179" s="2" t="s">
        <v>0</v>
      </c>
      <c r="C179" s="3" t="s">
        <v>1</v>
      </c>
      <c r="D179" s="60" t="s">
        <v>56</v>
      </c>
      <c r="E179" s="5" t="s">
        <v>8</v>
      </c>
      <c r="F179" s="61">
        <f>'女子申込用紙（プリントアウト）'!$C$12</f>
        <v>0</v>
      </c>
      <c r="G179" s="2" t="s">
        <v>4</v>
      </c>
      <c r="H179" s="7" t="e">
        <f>IF(VLOOKUP(F179,'選手リスト（女子）'!$C$7:$E$66,2,FALSE)="","",VLOOKUP(F179,'選手リスト（女子）'!$C$7:$E$66,2,FALSE))</f>
        <v>#N/A</v>
      </c>
      <c r="I179" s="8" t="s">
        <v>5</v>
      </c>
      <c r="J179" s="9" t="s">
        <v>6</v>
      </c>
    </row>
    <row r="180" spans="1:10" ht="7.5" customHeight="1" x14ac:dyDescent="0.45">
      <c r="A180" s="11"/>
      <c r="B180" s="12"/>
      <c r="C180" s="13"/>
      <c r="D180" s="62"/>
      <c r="E180" s="15"/>
      <c r="F180" s="63"/>
      <c r="G180" s="12"/>
      <c r="H180" s="16"/>
      <c r="I180" s="17"/>
      <c r="J180" s="17"/>
    </row>
    <row r="181" spans="1:10" ht="7.5" customHeight="1" thickBot="1" x14ac:dyDescent="0.5">
      <c r="A181" s="18"/>
      <c r="B181" s="19"/>
      <c r="C181" s="19"/>
      <c r="D181" s="182"/>
      <c r="E181" s="20"/>
      <c r="F181" s="64"/>
      <c r="G181" s="21"/>
      <c r="H181" s="21"/>
      <c r="I181" s="21"/>
      <c r="J181" s="21"/>
    </row>
    <row r="182" spans="1:10" ht="37.5" customHeight="1" thickBot="1" x14ac:dyDescent="0.5">
      <c r="A182" s="1" t="str">
        <f>IF('選手リスト（女子）'!$D$2="","",'選手リスト（女子）'!$D$2)</f>
        <v/>
      </c>
      <c r="B182" s="2" t="s">
        <v>0</v>
      </c>
      <c r="C182" s="3" t="s">
        <v>1</v>
      </c>
      <c r="D182" s="60" t="s">
        <v>57</v>
      </c>
      <c r="E182" s="5" t="s">
        <v>13</v>
      </c>
      <c r="F182" s="61">
        <f>'女子申込用紙（プリントアウト）'!$F$12</f>
        <v>0</v>
      </c>
      <c r="G182" s="2" t="s">
        <v>4</v>
      </c>
      <c r="H182" s="7" t="e">
        <f>IF(VLOOKUP(F182,'選手リスト（女子）'!$C$7:$E$66,2,FALSE)="","",VLOOKUP(F182,'選手リスト（女子）'!$C$7:$E$66,2,FALSE))</f>
        <v>#N/A</v>
      </c>
      <c r="I182" s="8" t="s">
        <v>5</v>
      </c>
      <c r="J182" s="9" t="s">
        <v>11</v>
      </c>
    </row>
    <row r="183" spans="1:10" ht="7.5" customHeight="1" x14ac:dyDescent="0.45">
      <c r="A183" s="11"/>
      <c r="B183" s="12"/>
      <c r="C183" s="13"/>
      <c r="D183" s="62"/>
      <c r="E183" s="15"/>
      <c r="F183" s="63"/>
      <c r="G183" s="12"/>
      <c r="H183" s="16"/>
      <c r="I183" s="17"/>
      <c r="J183" s="17"/>
    </row>
    <row r="184" spans="1:10" ht="7.5" customHeight="1" thickBot="1" x14ac:dyDescent="0.5">
      <c r="A184" s="18"/>
      <c r="B184" s="19"/>
      <c r="C184" s="19"/>
      <c r="D184" s="182"/>
      <c r="E184" s="20"/>
      <c r="F184" s="64"/>
      <c r="G184" s="21"/>
      <c r="H184" s="21"/>
      <c r="I184" s="21"/>
      <c r="J184" s="21"/>
    </row>
    <row r="185" spans="1:10" ht="37.5" customHeight="1" thickBot="1" x14ac:dyDescent="0.5">
      <c r="A185" s="1" t="str">
        <f>IF('選手リスト（女子）'!$D$2="","",'選手リスト（女子）'!$D$2)</f>
        <v/>
      </c>
      <c r="B185" s="2" t="s">
        <v>0</v>
      </c>
      <c r="C185" s="3" t="s">
        <v>1</v>
      </c>
      <c r="D185" s="60" t="s">
        <v>58</v>
      </c>
      <c r="E185" s="5" t="s">
        <v>18</v>
      </c>
      <c r="F185" s="61">
        <f>'女子申込用紙（プリントアウト）'!$C$13</f>
        <v>0</v>
      </c>
      <c r="G185" s="2" t="s">
        <v>4</v>
      </c>
      <c r="H185" s="7" t="e">
        <f>IF(VLOOKUP(F185,'選手リスト（女子）'!$C$7:$E$66,2,FALSE)="","",VLOOKUP(F185,'選手リスト（女子）'!$C$7:$E$66,2,FALSE))</f>
        <v>#N/A</v>
      </c>
      <c r="I185" s="8" t="s">
        <v>5</v>
      </c>
      <c r="J185" s="9" t="s">
        <v>6</v>
      </c>
    </row>
    <row r="186" spans="1:10" ht="7.5" customHeight="1" x14ac:dyDescent="0.45">
      <c r="A186" s="11"/>
      <c r="B186" s="12"/>
      <c r="C186" s="13"/>
      <c r="D186" s="62"/>
      <c r="E186" s="15"/>
      <c r="F186" s="63"/>
      <c r="G186" s="12"/>
      <c r="H186" s="16"/>
      <c r="I186" s="17"/>
      <c r="J186" s="17"/>
    </row>
    <row r="187" spans="1:10" ht="7.5" customHeight="1" thickBot="1" x14ac:dyDescent="0.5">
      <c r="A187" s="18"/>
      <c r="B187" s="19"/>
      <c r="C187" s="19"/>
      <c r="D187" s="182"/>
      <c r="E187" s="20"/>
      <c r="F187" s="64"/>
      <c r="G187" s="21"/>
      <c r="H187" s="21"/>
      <c r="I187" s="21"/>
      <c r="J187" s="21"/>
    </row>
    <row r="188" spans="1:10" ht="37.5" customHeight="1" thickBot="1" x14ac:dyDescent="0.5">
      <c r="A188" s="1" t="str">
        <f>IF('選手リスト（女子）'!$D$2="","",'選手リスト（女子）'!$D$2)</f>
        <v/>
      </c>
      <c r="B188" s="2" t="s">
        <v>0</v>
      </c>
      <c r="C188" s="3" t="s">
        <v>1</v>
      </c>
      <c r="D188" s="60" t="s">
        <v>59</v>
      </c>
      <c r="E188" s="5" t="s">
        <v>18</v>
      </c>
      <c r="F188" s="61">
        <f>'女子申込用紙（プリントアウト）'!$F$13</f>
        <v>0</v>
      </c>
      <c r="G188" s="2" t="s">
        <v>4</v>
      </c>
      <c r="H188" s="7" t="e">
        <f>IF(VLOOKUP(F188,'選手リスト（女子）'!$C$7:$E$66,2,FALSE)="","",VLOOKUP(F188,'選手リスト（女子）'!$C$7:$E$66,2,FALSE))</f>
        <v>#N/A</v>
      </c>
      <c r="I188" s="8" t="s">
        <v>5</v>
      </c>
      <c r="J188" s="9" t="s">
        <v>23</v>
      </c>
    </row>
    <row r="189" spans="1:10" ht="7.5" customHeight="1" x14ac:dyDescent="0.45">
      <c r="A189" s="22"/>
      <c r="B189" s="23"/>
      <c r="C189" s="23"/>
      <c r="D189" s="183"/>
      <c r="E189" s="24"/>
      <c r="F189" s="63"/>
      <c r="G189" s="25"/>
      <c r="H189" s="25"/>
      <c r="I189" s="25"/>
      <c r="J189" s="25"/>
    </row>
    <row r="190" spans="1:10" ht="7.5" customHeight="1" thickBot="1" x14ac:dyDescent="0.5">
      <c r="A190" s="18"/>
      <c r="B190" s="19"/>
      <c r="C190" s="19"/>
      <c r="D190" s="182"/>
      <c r="E190" s="20"/>
      <c r="F190" s="64"/>
      <c r="G190" s="21"/>
      <c r="H190" s="21"/>
      <c r="I190" s="21"/>
      <c r="J190" s="21"/>
    </row>
    <row r="191" spans="1:10" ht="37.5" customHeight="1" thickBot="1" x14ac:dyDescent="0.5">
      <c r="A191" s="1" t="str">
        <f>IF('選手リスト（女子）'!$D$2="","",'選手リスト（女子）'!$D$2)</f>
        <v/>
      </c>
      <c r="B191" s="2" t="s">
        <v>0</v>
      </c>
      <c r="C191" s="3" t="s">
        <v>1</v>
      </c>
      <c r="D191" s="60" t="s">
        <v>60</v>
      </c>
      <c r="E191" s="5" t="s">
        <v>8</v>
      </c>
      <c r="F191" s="61">
        <f>'女子申込用紙（プリントアウト）'!$C$14</f>
        <v>0</v>
      </c>
      <c r="G191" s="2" t="s">
        <v>4</v>
      </c>
      <c r="H191" s="7" t="e">
        <f>IF(VLOOKUP(F191,'選手リスト（女子）'!$C$7:$E$66,2,FALSE)="","",VLOOKUP(F191,'選手リスト（女子）'!$C$7:$E$66,2,FALSE))</f>
        <v>#N/A</v>
      </c>
      <c r="I191" s="8" t="s">
        <v>5</v>
      </c>
      <c r="J191" s="9" t="s">
        <v>6</v>
      </c>
    </row>
    <row r="192" spans="1:10" ht="7.5" customHeight="1" x14ac:dyDescent="0.45">
      <c r="A192" s="11"/>
      <c r="B192" s="12"/>
      <c r="C192" s="13"/>
      <c r="D192" s="62"/>
      <c r="E192" s="15"/>
      <c r="F192" s="63"/>
      <c r="G192" s="12"/>
      <c r="H192" s="16"/>
      <c r="I192" s="17"/>
      <c r="J192" s="17"/>
    </row>
    <row r="193" spans="1:10" ht="7.5" customHeight="1" thickBot="1" x14ac:dyDescent="0.5">
      <c r="A193" s="18"/>
      <c r="B193" s="19"/>
      <c r="C193" s="19"/>
      <c r="D193" s="182"/>
      <c r="E193" s="20"/>
      <c r="F193" s="64"/>
      <c r="G193" s="21"/>
      <c r="H193" s="21"/>
      <c r="I193" s="21"/>
      <c r="J193" s="21"/>
    </row>
    <row r="194" spans="1:10" ht="37.5" customHeight="1" thickBot="1" x14ac:dyDescent="0.5">
      <c r="A194" s="1" t="str">
        <f>IF('選手リスト（女子）'!$D$2="","",'選手リスト（女子）'!$D$2)</f>
        <v/>
      </c>
      <c r="B194" s="2" t="s">
        <v>0</v>
      </c>
      <c r="C194" s="3" t="s">
        <v>1</v>
      </c>
      <c r="D194" s="60" t="s">
        <v>61</v>
      </c>
      <c r="E194" s="5" t="s">
        <v>18</v>
      </c>
      <c r="F194" s="61">
        <f>'女子申込用紙（プリントアウト）'!$F$14</f>
        <v>0</v>
      </c>
      <c r="G194" s="2" t="s">
        <v>4</v>
      </c>
      <c r="H194" s="7" t="e">
        <f>IF(VLOOKUP(F194,'選手リスト（女子）'!$C$7:$E$66,2,FALSE)="","",VLOOKUP(F194,'選手リスト（女子）'!$C$7:$E$66,2,FALSE))</f>
        <v>#N/A</v>
      </c>
      <c r="I194" s="8" t="s">
        <v>5</v>
      </c>
      <c r="J194" s="9" t="s">
        <v>6</v>
      </c>
    </row>
    <row r="195" spans="1:10" ht="7.5" customHeight="1" x14ac:dyDescent="0.45">
      <c r="A195" s="11"/>
      <c r="B195" s="12"/>
      <c r="C195" s="13"/>
      <c r="D195" s="62"/>
      <c r="E195" s="15"/>
      <c r="F195" s="63"/>
      <c r="G195" s="12"/>
      <c r="H195" s="16"/>
      <c r="I195" s="17"/>
      <c r="J195" s="17"/>
    </row>
    <row r="196" spans="1:10" ht="7.5" customHeight="1" thickBot="1" x14ac:dyDescent="0.5">
      <c r="A196" s="18"/>
      <c r="B196" s="19"/>
      <c r="C196" s="19"/>
      <c r="D196" s="182"/>
      <c r="E196" s="20"/>
      <c r="F196" s="64"/>
      <c r="G196" s="21"/>
      <c r="H196" s="21"/>
      <c r="I196" s="21"/>
      <c r="J196" s="21"/>
    </row>
    <row r="197" spans="1:10" ht="37.5" customHeight="1" thickBot="1" x14ac:dyDescent="0.5">
      <c r="A197" s="1" t="str">
        <f>IF('選手リスト（女子）'!$D$2="","",'選手リスト（女子）'!$D$2)</f>
        <v/>
      </c>
      <c r="B197" s="2" t="s">
        <v>0</v>
      </c>
      <c r="C197" s="3" t="s">
        <v>1</v>
      </c>
      <c r="D197" s="60" t="s">
        <v>62</v>
      </c>
      <c r="E197" s="5" t="s">
        <v>8</v>
      </c>
      <c r="F197" s="61">
        <f>'女子申込用紙（プリントアウト）'!$C$15</f>
        <v>0</v>
      </c>
      <c r="G197" s="2" t="s">
        <v>4</v>
      </c>
      <c r="H197" s="7" t="e">
        <f>IF(VLOOKUP(F197,'選手リスト（女子）'!$C$7:$E$66,2,FALSE)="","",VLOOKUP(F197,'選手リスト（女子）'!$C$7:$E$66,2,FALSE))</f>
        <v>#N/A</v>
      </c>
      <c r="I197" s="8" t="s">
        <v>5</v>
      </c>
      <c r="J197" s="9" t="s">
        <v>23</v>
      </c>
    </row>
    <row r="198" spans="1:10" ht="7.5" customHeight="1" x14ac:dyDescent="0.45">
      <c r="A198" s="11"/>
      <c r="B198" s="12"/>
      <c r="C198" s="13"/>
      <c r="D198" s="62"/>
      <c r="E198" s="15"/>
      <c r="F198" s="63"/>
      <c r="G198" s="12"/>
      <c r="H198" s="16"/>
      <c r="I198" s="17"/>
      <c r="J198" s="17"/>
    </row>
    <row r="199" spans="1:10" ht="7.5" customHeight="1" thickBot="1" x14ac:dyDescent="0.5">
      <c r="A199" s="18"/>
      <c r="B199" s="19"/>
      <c r="C199" s="19"/>
      <c r="D199" s="182"/>
      <c r="E199" s="20"/>
      <c r="F199" s="64"/>
      <c r="G199" s="21"/>
      <c r="H199" s="21"/>
      <c r="I199" s="21"/>
      <c r="J199" s="21"/>
    </row>
    <row r="200" spans="1:10" ht="37.5" customHeight="1" thickBot="1" x14ac:dyDescent="0.5">
      <c r="A200" s="1" t="str">
        <f>IF('選手リスト（女子）'!$D$2="","",'選手リスト（女子）'!$D$2)</f>
        <v/>
      </c>
      <c r="B200" s="2" t="s">
        <v>0</v>
      </c>
      <c r="C200" s="3" t="s">
        <v>1</v>
      </c>
      <c r="D200" s="60" t="s">
        <v>63</v>
      </c>
      <c r="E200" s="5" t="s">
        <v>18</v>
      </c>
      <c r="F200" s="61">
        <f>'女子申込用紙（プリントアウト）'!$F$15</f>
        <v>0</v>
      </c>
      <c r="G200" s="2" t="s">
        <v>4</v>
      </c>
      <c r="H200" s="7" t="e">
        <f>IF(VLOOKUP(F200,'選手リスト（女子）'!$C$7:$E$66,2,FALSE)="","",VLOOKUP(F200,'選手リスト（女子）'!$C$7:$E$66,2,FALSE))</f>
        <v>#N/A</v>
      </c>
      <c r="I200" s="8" t="s">
        <v>5</v>
      </c>
      <c r="J200" s="9" t="s">
        <v>23</v>
      </c>
    </row>
    <row r="201" spans="1:10" ht="7.5" customHeight="1" x14ac:dyDescent="0.45">
      <c r="A201" s="11"/>
      <c r="B201" s="12"/>
      <c r="C201" s="13"/>
      <c r="D201" s="62"/>
      <c r="E201" s="15"/>
      <c r="F201" s="63"/>
      <c r="G201" s="12"/>
      <c r="H201" s="16"/>
      <c r="I201" s="17"/>
      <c r="J201" s="17"/>
    </row>
    <row r="202" spans="1:10" ht="7.5" customHeight="1" thickBot="1" x14ac:dyDescent="0.5">
      <c r="A202" s="18"/>
      <c r="B202" s="19"/>
      <c r="C202" s="19"/>
      <c r="D202" s="182"/>
      <c r="E202" s="20"/>
      <c r="F202" s="64"/>
      <c r="G202" s="21"/>
      <c r="H202" s="21"/>
      <c r="I202" s="21"/>
      <c r="J202" s="21"/>
    </row>
    <row r="203" spans="1:10" ht="37.5" customHeight="1" thickBot="1" x14ac:dyDescent="0.5">
      <c r="A203" s="1" t="str">
        <f>IF('選手リスト（女子）'!$D$2="","",'選手リスト（女子）'!$D$2)</f>
        <v/>
      </c>
      <c r="B203" s="2" t="s">
        <v>0</v>
      </c>
      <c r="C203" s="3" t="s">
        <v>1</v>
      </c>
      <c r="D203" s="60" t="s">
        <v>64</v>
      </c>
      <c r="E203" s="5" t="s">
        <v>8</v>
      </c>
      <c r="F203" s="61">
        <f>'女子申込用紙（プリントアウト）'!$C$16</f>
        <v>0</v>
      </c>
      <c r="G203" s="2" t="s">
        <v>4</v>
      </c>
      <c r="H203" s="7" t="e">
        <f>IF(VLOOKUP(F203,'選手リスト（女子）'!$C$7:$E$66,2,FALSE)="","",VLOOKUP(F203,'選手リスト（女子）'!$C$7:$E$66,2,FALSE))</f>
        <v>#N/A</v>
      </c>
      <c r="I203" s="8" t="s">
        <v>5</v>
      </c>
      <c r="J203" s="9" t="s">
        <v>23</v>
      </c>
    </row>
    <row r="204" spans="1:10" ht="7.5" customHeight="1" x14ac:dyDescent="0.45">
      <c r="A204" s="11"/>
      <c r="B204" s="12"/>
      <c r="C204" s="13"/>
      <c r="D204" s="62"/>
      <c r="E204" s="15"/>
      <c r="F204" s="63"/>
      <c r="G204" s="12"/>
      <c r="H204" s="16"/>
      <c r="I204" s="17"/>
      <c r="J204" s="17"/>
    </row>
    <row r="205" spans="1:10" ht="7.5" customHeight="1" thickBot="1" x14ac:dyDescent="0.5">
      <c r="A205" s="18"/>
      <c r="B205" s="19"/>
      <c r="C205" s="19"/>
      <c r="D205" s="182"/>
      <c r="E205" s="20"/>
      <c r="F205" s="64"/>
      <c r="G205" s="21"/>
      <c r="H205" s="21"/>
      <c r="I205" s="21"/>
      <c r="J205" s="21"/>
    </row>
    <row r="206" spans="1:10" ht="37.5" customHeight="1" thickBot="1" x14ac:dyDescent="0.5">
      <c r="A206" s="1" t="str">
        <f>IF('選手リスト（女子）'!$D$2="","",'選手リスト（女子）'!$D$2)</f>
        <v/>
      </c>
      <c r="B206" s="2" t="s">
        <v>0</v>
      </c>
      <c r="C206" s="3" t="s">
        <v>1</v>
      </c>
      <c r="D206" s="60" t="s">
        <v>65</v>
      </c>
      <c r="E206" s="5" t="s">
        <v>3</v>
      </c>
      <c r="F206" s="61">
        <f>'女子申込用紙（プリントアウト）'!$F$16</f>
        <v>0</v>
      </c>
      <c r="G206" s="2" t="s">
        <v>4</v>
      </c>
      <c r="H206" s="7" t="e">
        <f>IF(VLOOKUP(F206,'選手リスト（女子）'!$C$7:$E$66,2,FALSE)="","",VLOOKUP(F206,'選手リスト（女子）'!$C$7:$E$66,2,FALSE))</f>
        <v>#N/A</v>
      </c>
      <c r="I206" s="8" t="s">
        <v>5</v>
      </c>
      <c r="J206" s="9" t="s">
        <v>14</v>
      </c>
    </row>
    <row r="207" spans="1:10" ht="7.5" customHeight="1" x14ac:dyDescent="0.45">
      <c r="A207" s="22"/>
      <c r="B207" s="23"/>
      <c r="C207" s="23"/>
      <c r="D207" s="183"/>
      <c r="E207" s="24"/>
      <c r="F207" s="63"/>
      <c r="G207" s="25"/>
      <c r="H207" s="25"/>
      <c r="I207" s="25"/>
      <c r="J207" s="25"/>
    </row>
    <row r="208" spans="1:10" ht="7.5" customHeight="1" thickBot="1" x14ac:dyDescent="0.5">
      <c r="A208" s="18"/>
      <c r="B208" s="19"/>
      <c r="C208" s="19"/>
      <c r="D208" s="182"/>
      <c r="E208" s="20"/>
      <c r="F208" s="64"/>
      <c r="G208" s="21"/>
      <c r="H208" s="21"/>
      <c r="I208" s="21"/>
      <c r="J208" s="21"/>
    </row>
    <row r="209" spans="1:10" ht="37.5" customHeight="1" thickBot="1" x14ac:dyDescent="0.5">
      <c r="A209" s="1" t="str">
        <f>IF('選手リスト（女子）'!$D$2="","",'選手リスト（女子）'!$D$2)</f>
        <v/>
      </c>
      <c r="B209" s="2" t="s">
        <v>0</v>
      </c>
      <c r="C209" s="3" t="s">
        <v>1</v>
      </c>
      <c r="D209" s="60" t="s">
        <v>66</v>
      </c>
      <c r="E209" s="5" t="s">
        <v>8</v>
      </c>
      <c r="F209" s="61">
        <f>'女子申込用紙（プリントアウト）'!$C$23</f>
        <v>0</v>
      </c>
      <c r="G209" s="2" t="s">
        <v>4</v>
      </c>
      <c r="H209" s="7" t="e">
        <f>IF(VLOOKUP(F209,'選手リスト（女子）'!$C$7:$E$66,2,FALSE)="","",VLOOKUP(F209,'選手リスト（女子）'!$C$7:$E$66,2,FALSE))</f>
        <v>#N/A</v>
      </c>
      <c r="I209" s="8" t="s">
        <v>5</v>
      </c>
      <c r="J209" s="9" t="s">
        <v>6</v>
      </c>
    </row>
    <row r="210" spans="1:10" ht="7.5" customHeight="1" x14ac:dyDescent="0.45">
      <c r="A210" s="11"/>
      <c r="B210" s="12"/>
      <c r="C210" s="13"/>
      <c r="D210" s="62"/>
      <c r="E210" s="15"/>
      <c r="F210" s="63"/>
      <c r="G210" s="12"/>
      <c r="H210" s="16"/>
      <c r="I210" s="17"/>
      <c r="J210" s="17"/>
    </row>
    <row r="211" spans="1:10" ht="7.5" customHeight="1" thickBot="1" x14ac:dyDescent="0.5">
      <c r="A211" s="18"/>
      <c r="B211" s="19"/>
      <c r="C211" s="19"/>
      <c r="D211" s="182"/>
      <c r="E211" s="20"/>
      <c r="F211" s="64"/>
      <c r="G211" s="21"/>
      <c r="H211" s="21"/>
      <c r="I211" s="21"/>
      <c r="J211" s="21"/>
    </row>
    <row r="212" spans="1:10" ht="37.5" customHeight="1" thickBot="1" x14ac:dyDescent="0.5">
      <c r="A212" s="1" t="str">
        <f>IF('選手リスト（女子）'!$D$2="","",'選手リスト（女子）'!$D$2)</f>
        <v/>
      </c>
      <c r="B212" s="2" t="s">
        <v>0</v>
      </c>
      <c r="C212" s="3" t="s">
        <v>1</v>
      </c>
      <c r="D212" s="60" t="s">
        <v>67</v>
      </c>
      <c r="E212" s="5" t="s">
        <v>8</v>
      </c>
      <c r="F212" s="61">
        <f>'女子申込用紙（プリントアウト）'!$F$23</f>
        <v>0</v>
      </c>
      <c r="G212" s="2" t="s">
        <v>4</v>
      </c>
      <c r="H212" s="7" t="e">
        <f>IF(VLOOKUP(F212,'選手リスト（女子）'!$C$7:$E$66,2,FALSE)="","",VLOOKUP(F212,'選手リスト（女子）'!$C$7:$E$66,2,FALSE))</f>
        <v>#N/A</v>
      </c>
      <c r="I212" s="8" t="s">
        <v>5</v>
      </c>
      <c r="J212" s="9" t="s">
        <v>11</v>
      </c>
    </row>
    <row r="213" spans="1:10" ht="7.5" customHeight="1" x14ac:dyDescent="0.45">
      <c r="A213" s="11"/>
      <c r="B213" s="12"/>
      <c r="C213" s="13"/>
      <c r="D213" s="62"/>
      <c r="E213" s="15"/>
      <c r="F213" s="63"/>
      <c r="G213" s="12"/>
      <c r="H213" s="16"/>
      <c r="I213" s="17"/>
      <c r="J213" s="17"/>
    </row>
    <row r="214" spans="1:10" ht="7.5" customHeight="1" thickBot="1" x14ac:dyDescent="0.5">
      <c r="A214" s="18"/>
      <c r="B214" s="19"/>
      <c r="C214" s="19"/>
      <c r="D214" s="182"/>
      <c r="E214" s="20"/>
      <c r="F214" s="64"/>
      <c r="G214" s="21"/>
      <c r="H214" s="21"/>
      <c r="I214" s="21"/>
      <c r="J214" s="21"/>
    </row>
    <row r="215" spans="1:10" ht="37.5" customHeight="1" thickBot="1" x14ac:dyDescent="0.5">
      <c r="A215" s="1" t="str">
        <f>IF('選手リスト（女子）'!$D$2="","",'選手リスト（女子）'!$D$2)</f>
        <v/>
      </c>
      <c r="B215" s="2" t="s">
        <v>0</v>
      </c>
      <c r="C215" s="3" t="s">
        <v>1</v>
      </c>
      <c r="D215" s="60" t="s">
        <v>68</v>
      </c>
      <c r="E215" s="5" t="s">
        <v>3</v>
      </c>
      <c r="F215" s="61">
        <f>'女子申込用紙（プリントアウト）'!$C$24</f>
        <v>0</v>
      </c>
      <c r="G215" s="2" t="s">
        <v>4</v>
      </c>
      <c r="H215" s="7" t="e">
        <f>IF(VLOOKUP(F215,'選手リスト（女子）'!$C$7:$E$66,2,FALSE)="","",VLOOKUP(F215,'選手リスト（女子）'!$C$7:$E$66,2,FALSE))</f>
        <v>#N/A</v>
      </c>
      <c r="I215" s="8" t="s">
        <v>5</v>
      </c>
      <c r="J215" s="9" t="s">
        <v>14</v>
      </c>
    </row>
    <row r="216" spans="1:10" ht="7.5" customHeight="1" x14ac:dyDescent="0.45">
      <c r="A216" s="11"/>
      <c r="B216" s="12"/>
      <c r="C216" s="13"/>
      <c r="D216" s="62"/>
      <c r="E216" s="15"/>
      <c r="F216" s="63"/>
      <c r="G216" s="12"/>
      <c r="H216" s="16"/>
      <c r="I216" s="17"/>
      <c r="J216" s="17"/>
    </row>
    <row r="217" spans="1:10" ht="7.5" customHeight="1" thickBot="1" x14ac:dyDescent="0.5">
      <c r="A217" s="18"/>
      <c r="B217" s="19"/>
      <c r="C217" s="19"/>
      <c r="D217" s="182"/>
      <c r="E217" s="20"/>
      <c r="F217" s="64"/>
      <c r="G217" s="21"/>
      <c r="H217" s="21"/>
      <c r="I217" s="21"/>
      <c r="J217" s="21"/>
    </row>
    <row r="218" spans="1:10" ht="37.5" customHeight="1" thickBot="1" x14ac:dyDescent="0.5">
      <c r="A218" s="1" t="str">
        <f>IF('選手リスト（女子）'!$D$2="","",'選手リスト（女子）'!$D$2)</f>
        <v/>
      </c>
      <c r="B218" s="2" t="s">
        <v>0</v>
      </c>
      <c r="C218" s="3" t="s">
        <v>1</v>
      </c>
      <c r="D218" s="60" t="s">
        <v>69</v>
      </c>
      <c r="E218" s="5" t="s">
        <v>18</v>
      </c>
      <c r="F218" s="61">
        <f>'女子申込用紙（プリントアウト）'!$F$24</f>
        <v>0</v>
      </c>
      <c r="G218" s="2" t="s">
        <v>4</v>
      </c>
      <c r="H218" s="7" t="e">
        <f>IF(VLOOKUP(F218,'選手リスト（女子）'!$C$7:$E$66,2,FALSE)="","",VLOOKUP(F218,'選手リスト（女子）'!$C$7:$E$66,2,FALSE))</f>
        <v>#N/A</v>
      </c>
      <c r="I218" s="8" t="s">
        <v>5</v>
      </c>
      <c r="J218" s="9" t="s">
        <v>6</v>
      </c>
    </row>
    <row r="219" spans="1:10" ht="7.5" customHeight="1" x14ac:dyDescent="0.45">
      <c r="A219" s="11"/>
      <c r="B219" s="12"/>
      <c r="C219" s="13"/>
      <c r="D219" s="62"/>
      <c r="E219" s="15"/>
      <c r="F219" s="63"/>
      <c r="G219" s="12"/>
      <c r="H219" s="16"/>
      <c r="I219" s="17"/>
      <c r="J219" s="17"/>
    </row>
    <row r="220" spans="1:10" ht="7.5" customHeight="1" thickBot="1" x14ac:dyDescent="0.5">
      <c r="A220" s="18"/>
      <c r="B220" s="19"/>
      <c r="C220" s="19"/>
      <c r="D220" s="182"/>
      <c r="E220" s="20"/>
      <c r="F220" s="64"/>
      <c r="G220" s="21"/>
      <c r="H220" s="21"/>
      <c r="I220" s="21"/>
      <c r="J220" s="21"/>
    </row>
    <row r="221" spans="1:10" ht="18.75" customHeight="1" x14ac:dyDescent="0.45">
      <c r="A221" s="250" t="str">
        <f>IF('選手リスト（女子）'!$D$2="","",'選手リスト（女子）'!$D$2)</f>
        <v/>
      </c>
      <c r="B221" s="253" t="s">
        <v>0</v>
      </c>
      <c r="C221" s="256" t="s">
        <v>1</v>
      </c>
      <c r="D221" s="274" t="s">
        <v>238</v>
      </c>
      <c r="E221" s="260" t="s">
        <v>18</v>
      </c>
      <c r="F221" s="67">
        <f>'女子申込用紙（プリントアウト）'!C25</f>
        <v>0</v>
      </c>
      <c r="G221" s="263" t="s">
        <v>4</v>
      </c>
      <c r="H221" s="71" t="e">
        <f>IF(VLOOKUP(F221,'選手リスト（女子）'!$C$7:$E$66,2,FALSE)="","",VLOOKUP(F221,'選手リスト（女子）'!$C$7:$E$66,2,FALSE))</f>
        <v>#N/A</v>
      </c>
      <c r="I221" s="243" t="s">
        <v>26</v>
      </c>
      <c r="J221" s="245" t="s">
        <v>23</v>
      </c>
    </row>
    <row r="222" spans="1:10" ht="18.75" customHeight="1" x14ac:dyDescent="0.45">
      <c r="A222" s="272"/>
      <c r="B222" s="254"/>
      <c r="C222" s="254"/>
      <c r="D222" s="275"/>
      <c r="E222" s="261"/>
      <c r="F222" s="68">
        <f>'女子申込用紙（プリントアウト）'!C26</f>
        <v>0</v>
      </c>
      <c r="G222" s="264"/>
      <c r="H222" s="29" t="e">
        <f>IF(VLOOKUP(F222,'選手リスト（女子）'!$C$7:$E$66,2,FALSE)="","",VLOOKUP(F222,'選手リスト（女子）'!$C$7:$E$66,2,FALSE))</f>
        <v>#N/A</v>
      </c>
      <c r="I222" s="244"/>
      <c r="J222" s="246"/>
    </row>
    <row r="223" spans="1:10" ht="18.75" customHeight="1" x14ac:dyDescent="0.45">
      <c r="A223" s="272"/>
      <c r="B223" s="254"/>
      <c r="C223" s="254"/>
      <c r="D223" s="275"/>
      <c r="E223" s="261"/>
      <c r="F223" s="68">
        <f>'女子申込用紙（プリントアウト）'!C27</f>
        <v>0</v>
      </c>
      <c r="G223" s="264"/>
      <c r="H223" s="29" t="e">
        <f>IF(VLOOKUP(F223,'選手リスト（女子）'!$C$7:$E$66,2,FALSE)="","",VLOOKUP(F223,'選手リスト（女子）'!$C$7:$E$66,2,FALSE))</f>
        <v>#N/A</v>
      </c>
      <c r="I223" s="244"/>
      <c r="J223" s="246"/>
    </row>
    <row r="224" spans="1:10" ht="18.75" customHeight="1" x14ac:dyDescent="0.45">
      <c r="A224" s="272"/>
      <c r="B224" s="254"/>
      <c r="C224" s="254"/>
      <c r="D224" s="275"/>
      <c r="E224" s="261"/>
      <c r="F224" s="68">
        <f>'女子申込用紙（プリントアウト）'!C28</f>
        <v>0</v>
      </c>
      <c r="G224" s="264"/>
      <c r="H224" s="29" t="e">
        <f>IF(VLOOKUP(F224,'選手リスト（女子）'!$C$7:$E$66,2,FALSE)="","",VLOOKUP(F224,'選手リスト（女子）'!$C$7:$E$66,2,FALSE))</f>
        <v>#N/A</v>
      </c>
      <c r="I224" s="248" t="s">
        <v>5</v>
      </c>
      <c r="J224" s="246"/>
    </row>
    <row r="225" spans="1:10" ht="18.75" customHeight="1" x14ac:dyDescent="0.45">
      <c r="A225" s="272"/>
      <c r="B225" s="254"/>
      <c r="C225" s="254"/>
      <c r="D225" s="275"/>
      <c r="E225" s="261"/>
      <c r="F225" s="68">
        <f>'女子申込用紙（プリントアウト）'!C29</f>
        <v>0</v>
      </c>
      <c r="G225" s="264"/>
      <c r="H225" s="29" t="e">
        <f>IF(VLOOKUP(F225,'選手リスト（女子）'!$C$7:$E$66,2,FALSE)="","",VLOOKUP(F225,'選手リスト（女子）'!$C$7:$E$66,2,FALSE))</f>
        <v>#N/A</v>
      </c>
      <c r="I225" s="244"/>
      <c r="J225" s="246"/>
    </row>
    <row r="226" spans="1:10" ht="18.75" customHeight="1" thickBot="1" x14ac:dyDescent="0.5">
      <c r="A226" s="273"/>
      <c r="B226" s="255"/>
      <c r="C226" s="255"/>
      <c r="D226" s="276"/>
      <c r="E226" s="262"/>
      <c r="F226" s="69">
        <f>'女子申込用紙（プリントアウト）'!C30</f>
        <v>0</v>
      </c>
      <c r="G226" s="265"/>
      <c r="H226" s="31" t="e">
        <f>IF(VLOOKUP(F226,'選手リスト（女子）'!$C$7:$E$66,2,FALSE)="","",VLOOKUP(F226,'選手リスト（女子）'!$C$7:$E$66,2,FALSE))</f>
        <v>#N/A</v>
      </c>
      <c r="I226" s="249"/>
      <c r="J226" s="247"/>
    </row>
    <row r="227" spans="1:10" ht="7.5" customHeight="1" x14ac:dyDescent="0.45">
      <c r="A227" s="32"/>
      <c r="B227" s="22"/>
      <c r="C227" s="23"/>
      <c r="D227" s="188"/>
      <c r="E227" s="34"/>
      <c r="F227" s="65"/>
      <c r="G227" s="22"/>
      <c r="H227" s="35"/>
      <c r="I227" s="36"/>
      <c r="J227" s="36"/>
    </row>
    <row r="228" spans="1:10" ht="7.5" customHeight="1" thickBot="1" x14ac:dyDescent="0.5">
      <c r="A228" s="53"/>
      <c r="B228" s="19"/>
      <c r="C228" s="19"/>
      <c r="D228" s="189"/>
      <c r="E228" s="20"/>
      <c r="F228" s="64"/>
      <c r="G228" s="21"/>
      <c r="H228" s="21"/>
      <c r="I228" s="21"/>
      <c r="J228" s="21"/>
    </row>
    <row r="229" spans="1:10" ht="18.75" customHeight="1" x14ac:dyDescent="0.45">
      <c r="A229" s="250" t="str">
        <f>IF('選手リスト（女子）'!$D$2="","",'選手リスト（女子）'!$D$2)</f>
        <v/>
      </c>
      <c r="B229" s="253" t="s">
        <v>0</v>
      </c>
      <c r="C229" s="256" t="s">
        <v>1</v>
      </c>
      <c r="D229" s="274" t="s">
        <v>239</v>
      </c>
      <c r="E229" s="260" t="s">
        <v>13</v>
      </c>
      <c r="F229" s="67">
        <f>'女子申込用紙（プリントアウト）'!F25</f>
        <v>0</v>
      </c>
      <c r="G229" s="263" t="s">
        <v>4</v>
      </c>
      <c r="H229" s="71" t="e">
        <f>IF(VLOOKUP(F229,'選手リスト（女子）'!$C$7:$E$66,2,FALSE)="","",VLOOKUP(F229,'選手リスト（女子）'!$C$7:$E$66,2,FALSE))</f>
        <v>#N/A</v>
      </c>
      <c r="I229" s="243" t="s">
        <v>70</v>
      </c>
      <c r="J229" s="245" t="s">
        <v>6</v>
      </c>
    </row>
    <row r="230" spans="1:10" ht="18.75" customHeight="1" x14ac:dyDescent="0.45">
      <c r="A230" s="272"/>
      <c r="B230" s="254"/>
      <c r="C230" s="254"/>
      <c r="D230" s="275"/>
      <c r="E230" s="261"/>
      <c r="F230" s="68">
        <f>'女子申込用紙（プリントアウト）'!F26</f>
        <v>0</v>
      </c>
      <c r="G230" s="264"/>
      <c r="H230" s="29" t="e">
        <f>IF(VLOOKUP(F230,'選手リスト（女子）'!$C$7:$E$66,2,FALSE)="","",VLOOKUP(F230,'選手リスト（女子）'!$C$7:$E$66,2,FALSE))</f>
        <v>#N/A</v>
      </c>
      <c r="I230" s="244"/>
      <c r="J230" s="246"/>
    </row>
    <row r="231" spans="1:10" ht="18.75" customHeight="1" x14ac:dyDescent="0.45">
      <c r="A231" s="272"/>
      <c r="B231" s="254"/>
      <c r="C231" s="254"/>
      <c r="D231" s="275"/>
      <c r="E231" s="261"/>
      <c r="F231" s="68">
        <f>'女子申込用紙（プリントアウト）'!F27</f>
        <v>0</v>
      </c>
      <c r="G231" s="264"/>
      <c r="H231" s="29" t="e">
        <f>IF(VLOOKUP(F231,'選手リスト（女子）'!$C$7:$E$66,2,FALSE)="","",VLOOKUP(F231,'選手リスト（女子）'!$C$7:$E$66,2,FALSE))</f>
        <v>#N/A</v>
      </c>
      <c r="I231" s="244"/>
      <c r="J231" s="246"/>
    </row>
    <row r="232" spans="1:10" ht="18.75" customHeight="1" x14ac:dyDescent="0.45">
      <c r="A232" s="272"/>
      <c r="B232" s="254"/>
      <c r="C232" s="254"/>
      <c r="D232" s="275"/>
      <c r="E232" s="261"/>
      <c r="F232" s="68">
        <f>'女子申込用紙（プリントアウト）'!F28</f>
        <v>0</v>
      </c>
      <c r="G232" s="264"/>
      <c r="H232" s="29" t="e">
        <f>IF(VLOOKUP(F232,'選手リスト（女子）'!$C$7:$E$66,2,FALSE)="","",VLOOKUP(F232,'選手リスト（女子）'!$C$7:$E$66,2,FALSE))</f>
        <v>#N/A</v>
      </c>
      <c r="I232" s="248" t="s">
        <v>5</v>
      </c>
      <c r="J232" s="246"/>
    </row>
    <row r="233" spans="1:10" ht="18.75" customHeight="1" x14ac:dyDescent="0.45">
      <c r="A233" s="272"/>
      <c r="B233" s="254"/>
      <c r="C233" s="254"/>
      <c r="D233" s="275"/>
      <c r="E233" s="261"/>
      <c r="F233" s="68">
        <f>'女子申込用紙（プリントアウト）'!F29</f>
        <v>0</v>
      </c>
      <c r="G233" s="264"/>
      <c r="H233" s="29" t="e">
        <f>IF(VLOOKUP(F233,'選手リスト（女子）'!$C$7:$E$66,2,FALSE)="","",VLOOKUP(F233,'選手リスト（女子）'!$C$7:$E$66,2,FALSE))</f>
        <v>#N/A</v>
      </c>
      <c r="I233" s="244"/>
      <c r="J233" s="246"/>
    </row>
    <row r="234" spans="1:10" ht="18.75" customHeight="1" thickBot="1" x14ac:dyDescent="0.5">
      <c r="A234" s="273"/>
      <c r="B234" s="255"/>
      <c r="C234" s="255"/>
      <c r="D234" s="276"/>
      <c r="E234" s="262"/>
      <c r="F234" s="69">
        <f>'女子申込用紙（プリントアウト）'!F30</f>
        <v>0</v>
      </c>
      <c r="G234" s="265"/>
      <c r="H234" s="31" t="e">
        <f>IF(VLOOKUP(F234,'選手リスト（女子）'!$C$7:$E$66,2,FALSE)="","",VLOOKUP(F234,'選手リスト（女子）'!$C$7:$E$66,2,FALSE))</f>
        <v>#N/A</v>
      </c>
      <c r="I234" s="249"/>
      <c r="J234" s="247"/>
    </row>
    <row r="235" spans="1:10" ht="7.5" customHeight="1" x14ac:dyDescent="0.45">
      <c r="A235" s="59"/>
      <c r="B235" s="54"/>
      <c r="C235" s="54"/>
      <c r="D235" s="184"/>
      <c r="E235" s="55"/>
      <c r="F235" s="70"/>
      <c r="G235" s="54"/>
      <c r="H235" s="35"/>
      <c r="I235" s="56"/>
      <c r="J235" s="36"/>
    </row>
    <row r="236" spans="1:10" ht="7.5" customHeight="1" thickBot="1" x14ac:dyDescent="0.5">
      <c r="A236" s="18"/>
      <c r="B236" s="19"/>
      <c r="C236" s="19"/>
      <c r="D236" s="182"/>
      <c r="E236" s="20"/>
      <c r="F236" s="64"/>
      <c r="G236" s="21"/>
      <c r="H236" s="21"/>
      <c r="I236" s="21"/>
      <c r="J236" s="21"/>
    </row>
    <row r="237" spans="1:10" ht="37.5" customHeight="1" thickBot="1" x14ac:dyDescent="0.5">
      <c r="A237" s="1" t="str">
        <f>IF('選手リスト（女子）'!$D$2="","",'選手リスト（女子）'!$D$2)</f>
        <v/>
      </c>
      <c r="B237" s="2" t="s">
        <v>0</v>
      </c>
      <c r="C237" s="3" t="s">
        <v>1</v>
      </c>
      <c r="D237" s="60" t="s">
        <v>71</v>
      </c>
      <c r="E237" s="5" t="s">
        <v>13</v>
      </c>
      <c r="F237" s="61">
        <f>'女子申込用紙（プリントアウト）'!$C$31</f>
        <v>0</v>
      </c>
      <c r="G237" s="2" t="s">
        <v>4</v>
      </c>
      <c r="H237" s="7" t="e">
        <f>IF(VLOOKUP(F237,'選手リスト（女子）'!$C$7:$E$66,2,FALSE)="","",VLOOKUP(F237,'選手リスト（女子）'!$C$7:$E$66,2,FALSE))</f>
        <v>#N/A</v>
      </c>
      <c r="I237" s="8" t="s">
        <v>5</v>
      </c>
      <c r="J237" s="9" t="s">
        <v>14</v>
      </c>
    </row>
    <row r="238" spans="1:10" ht="7.5" customHeight="1" x14ac:dyDescent="0.45">
      <c r="A238" s="11"/>
      <c r="B238" s="12"/>
      <c r="C238" s="13"/>
      <c r="D238" s="62"/>
      <c r="E238" s="15"/>
      <c r="F238" s="63"/>
      <c r="G238" s="12"/>
      <c r="H238" s="16"/>
      <c r="I238" s="17"/>
      <c r="J238" s="17"/>
    </row>
    <row r="239" spans="1:10" ht="7.5" customHeight="1" thickBot="1" x14ac:dyDescent="0.5">
      <c r="A239" s="18"/>
      <c r="B239" s="19"/>
      <c r="C239" s="19"/>
      <c r="D239" s="182"/>
      <c r="E239" s="20"/>
      <c r="F239" s="64"/>
      <c r="G239" s="21"/>
      <c r="H239" s="21"/>
      <c r="I239" s="21"/>
      <c r="J239" s="21"/>
    </row>
    <row r="240" spans="1:10" ht="37.5" customHeight="1" thickBot="1" x14ac:dyDescent="0.5">
      <c r="A240" s="1" t="str">
        <f>IF('選手リスト（女子）'!$D$2="","",'選手リスト（女子）'!$D$2)</f>
        <v/>
      </c>
      <c r="B240" s="2" t="s">
        <v>0</v>
      </c>
      <c r="C240" s="3" t="s">
        <v>1</v>
      </c>
      <c r="D240" s="60" t="s">
        <v>72</v>
      </c>
      <c r="E240" s="5" t="s">
        <v>8</v>
      </c>
      <c r="F240" s="61">
        <f>'女子申込用紙（プリントアウト）'!$F$31</f>
        <v>0</v>
      </c>
      <c r="G240" s="2" t="s">
        <v>4</v>
      </c>
      <c r="H240" s="7" t="e">
        <f>IF(VLOOKUP(F240,'選手リスト（女子）'!$C$7:$E$66,2,FALSE)="","",VLOOKUP(F240,'選手リスト（女子）'!$C$7:$E$66,2,FALSE))</f>
        <v>#N/A</v>
      </c>
      <c r="I240" s="8" t="s">
        <v>5</v>
      </c>
      <c r="J240" s="9" t="s">
        <v>14</v>
      </c>
    </row>
    <row r="241" spans="1:10" ht="7.5" customHeight="1" x14ac:dyDescent="0.45">
      <c r="A241" s="11"/>
      <c r="B241" s="12"/>
      <c r="C241" s="13"/>
      <c r="D241" s="62"/>
      <c r="E241" s="15"/>
      <c r="F241" s="63"/>
      <c r="G241" s="12"/>
      <c r="H241" s="16"/>
      <c r="I241" s="17"/>
      <c r="J241" s="17"/>
    </row>
    <row r="242" spans="1:10" ht="7.5" customHeight="1" thickBot="1" x14ac:dyDescent="0.5">
      <c r="A242" s="18"/>
      <c r="B242" s="19"/>
      <c r="C242" s="19"/>
      <c r="D242" s="182"/>
      <c r="E242" s="20"/>
      <c r="F242" s="64"/>
      <c r="G242" s="21"/>
      <c r="H242" s="21"/>
      <c r="I242" s="21"/>
      <c r="J242" s="21"/>
    </row>
    <row r="243" spans="1:10" ht="37.5" customHeight="1" thickBot="1" x14ac:dyDescent="0.5">
      <c r="A243" s="1" t="str">
        <f>IF('選手リスト（女子）'!$D$2="","",'選手リスト（女子）'!$D$2)</f>
        <v/>
      </c>
      <c r="B243" s="2" t="s">
        <v>0</v>
      </c>
      <c r="C243" s="3" t="s">
        <v>1</v>
      </c>
      <c r="D243" s="60" t="s">
        <v>73</v>
      </c>
      <c r="E243" s="5" t="s">
        <v>18</v>
      </c>
      <c r="F243" s="61">
        <f>'女子申込用紙（プリントアウト）'!$C$32</f>
        <v>0</v>
      </c>
      <c r="G243" s="2" t="s">
        <v>4</v>
      </c>
      <c r="H243" s="7" t="e">
        <f>IF(VLOOKUP(F243,'選手リスト（女子）'!$C$7:$E$66,2,FALSE)="","",VLOOKUP(F243,'選手リスト（女子）'!$C$7:$E$66,2,FALSE))</f>
        <v>#N/A</v>
      </c>
      <c r="I243" s="8" t="s">
        <v>5</v>
      </c>
      <c r="J243" s="9" t="s">
        <v>6</v>
      </c>
    </row>
    <row r="244" spans="1:10" ht="7.5" customHeight="1" x14ac:dyDescent="0.45">
      <c r="A244" s="11"/>
      <c r="B244" s="12"/>
      <c r="C244" s="13"/>
      <c r="D244" s="62"/>
      <c r="E244" s="15"/>
      <c r="F244" s="63"/>
      <c r="G244" s="12"/>
      <c r="H244" s="16"/>
      <c r="I244" s="17"/>
      <c r="J244" s="17"/>
    </row>
    <row r="245" spans="1:10" ht="7.5" customHeight="1" thickBot="1" x14ac:dyDescent="0.5">
      <c r="A245" s="18"/>
      <c r="B245" s="19"/>
      <c r="C245" s="19"/>
      <c r="D245" s="182"/>
      <c r="E245" s="20"/>
      <c r="F245" s="64"/>
      <c r="G245" s="21"/>
      <c r="H245" s="21"/>
      <c r="I245" s="21"/>
      <c r="J245" s="21"/>
    </row>
    <row r="246" spans="1:10" ht="37.5" customHeight="1" thickBot="1" x14ac:dyDescent="0.5">
      <c r="A246" s="1" t="str">
        <f>IF('選手リスト（女子）'!$D$2="","",'選手リスト（女子）'!$D$2)</f>
        <v/>
      </c>
      <c r="B246" s="2" t="s">
        <v>0</v>
      </c>
      <c r="C246" s="3" t="s">
        <v>1</v>
      </c>
      <c r="D246" s="60" t="s">
        <v>74</v>
      </c>
      <c r="E246" s="5" t="s">
        <v>8</v>
      </c>
      <c r="F246" s="61">
        <f>'女子申込用紙（プリントアウト）'!$F$32</f>
        <v>0</v>
      </c>
      <c r="G246" s="2" t="s">
        <v>4</v>
      </c>
      <c r="H246" s="7" t="e">
        <f>IF(VLOOKUP(F246,'選手リスト（女子）'!$C$7:$E$66,2,FALSE)="","",VLOOKUP(F246,'選手リスト（女子）'!$C$7:$E$66,2,FALSE))</f>
        <v>#N/A</v>
      </c>
      <c r="I246" s="8" t="s">
        <v>5</v>
      </c>
      <c r="J246" s="9" t="s">
        <v>6</v>
      </c>
    </row>
    <row r="247" spans="1:10" ht="7.5" customHeight="1" x14ac:dyDescent="0.45">
      <c r="A247" s="11"/>
      <c r="B247" s="12"/>
      <c r="C247" s="13"/>
      <c r="D247" s="62"/>
      <c r="E247" s="15"/>
      <c r="F247" s="63"/>
      <c r="G247" s="12"/>
      <c r="H247" s="16"/>
      <c r="I247" s="17"/>
      <c r="J247" s="17"/>
    </row>
    <row r="248" spans="1:10" ht="7.5" customHeight="1" thickBot="1" x14ac:dyDescent="0.5">
      <c r="A248" s="18"/>
      <c r="B248" s="19"/>
      <c r="C248" s="19"/>
      <c r="D248" s="182"/>
      <c r="E248" s="20"/>
      <c r="F248" s="64"/>
      <c r="G248" s="21"/>
      <c r="H248" s="21"/>
      <c r="I248" s="21"/>
      <c r="J248" s="21"/>
    </row>
    <row r="249" spans="1:10" ht="18.75" customHeight="1" x14ac:dyDescent="0.45">
      <c r="A249" s="250" t="str">
        <f>IF('選手リスト（女子）'!$D$2="","",'選手リスト（女子）'!$D$2)</f>
        <v/>
      </c>
      <c r="B249" s="253" t="s">
        <v>0</v>
      </c>
      <c r="C249" s="256" t="s">
        <v>1</v>
      </c>
      <c r="D249" s="274" t="s">
        <v>240</v>
      </c>
      <c r="E249" s="260" t="s">
        <v>3</v>
      </c>
      <c r="F249" s="67">
        <f>'女子申込用紙（プリントアウト）'!C33</f>
        <v>0</v>
      </c>
      <c r="G249" s="263" t="s">
        <v>4</v>
      </c>
      <c r="H249" s="27" t="e">
        <f>IF(VLOOKUP(F249,'選手リスト（女子）'!$C$7:$E$66,2,FALSE)="","",VLOOKUP(F249,'選手リスト（女子）'!$C$7:$E$66,2,FALSE))</f>
        <v>#N/A</v>
      </c>
      <c r="I249" s="243" t="s">
        <v>55</v>
      </c>
      <c r="J249" s="245" t="s">
        <v>14</v>
      </c>
    </row>
    <row r="250" spans="1:10" ht="18.75" customHeight="1" x14ac:dyDescent="0.45">
      <c r="A250" s="272"/>
      <c r="B250" s="254"/>
      <c r="C250" s="254"/>
      <c r="D250" s="275"/>
      <c r="E250" s="261"/>
      <c r="F250" s="68">
        <f>'女子申込用紙（プリントアウト）'!C34</f>
        <v>0</v>
      </c>
      <c r="G250" s="264"/>
      <c r="H250" s="29" t="e">
        <f>IF(VLOOKUP(F250,'選手リスト（女子）'!$C$7:$E$66,2,FALSE)="","",VLOOKUP(F250,'選手リスト（女子）'!$C$7:$E$66,2,FALSE))</f>
        <v>#N/A</v>
      </c>
      <c r="I250" s="244"/>
      <c r="J250" s="246"/>
    </row>
    <row r="251" spans="1:10" ht="18.75" customHeight="1" x14ac:dyDescent="0.45">
      <c r="A251" s="272"/>
      <c r="B251" s="254"/>
      <c r="C251" s="254"/>
      <c r="D251" s="275"/>
      <c r="E251" s="261"/>
      <c r="F251" s="68">
        <f>'女子申込用紙（プリントアウト）'!C35</f>
        <v>0</v>
      </c>
      <c r="G251" s="264"/>
      <c r="H251" s="29" t="e">
        <f>IF(VLOOKUP(F251,'選手リスト（女子）'!$C$7:$E$66,2,FALSE)="","",VLOOKUP(F251,'選手リスト（女子）'!$C$7:$E$66,2,FALSE))</f>
        <v>#N/A</v>
      </c>
      <c r="I251" s="244"/>
      <c r="J251" s="246"/>
    </row>
    <row r="252" spans="1:10" ht="18.75" customHeight="1" x14ac:dyDescent="0.45">
      <c r="A252" s="272"/>
      <c r="B252" s="254"/>
      <c r="C252" s="254"/>
      <c r="D252" s="275"/>
      <c r="E252" s="261"/>
      <c r="F252" s="68">
        <f>'女子申込用紙（プリントアウト）'!C36</f>
        <v>0</v>
      </c>
      <c r="G252" s="264"/>
      <c r="H252" s="29" t="e">
        <f>IF(VLOOKUP(F252,'選手リスト（女子）'!$C$7:$E$66,2,FALSE)="","",VLOOKUP(F252,'選手リスト（女子）'!$C$7:$E$66,2,FALSE))</f>
        <v>#N/A</v>
      </c>
      <c r="I252" s="248" t="s">
        <v>5</v>
      </c>
      <c r="J252" s="246"/>
    </row>
    <row r="253" spans="1:10" ht="18.75" customHeight="1" x14ac:dyDescent="0.45">
      <c r="A253" s="272"/>
      <c r="B253" s="254"/>
      <c r="C253" s="254"/>
      <c r="D253" s="275"/>
      <c r="E253" s="261"/>
      <c r="F253" s="68">
        <f>'女子申込用紙（プリントアウト）'!C37</f>
        <v>0</v>
      </c>
      <c r="G253" s="264"/>
      <c r="H253" s="29" t="e">
        <f>IF(VLOOKUP(F253,'選手リスト（女子）'!$C$7:$E$66,2,FALSE)="","",VLOOKUP(F253,'選手リスト（女子）'!$C$7:$E$66,2,FALSE))</f>
        <v>#N/A</v>
      </c>
      <c r="I253" s="244"/>
      <c r="J253" s="246"/>
    </row>
    <row r="254" spans="1:10" ht="18.75" customHeight="1" thickBot="1" x14ac:dyDescent="0.5">
      <c r="A254" s="273"/>
      <c r="B254" s="255"/>
      <c r="C254" s="255"/>
      <c r="D254" s="276"/>
      <c r="E254" s="262"/>
      <c r="F254" s="69">
        <f>'女子申込用紙（プリントアウト）'!C38</f>
        <v>0</v>
      </c>
      <c r="G254" s="265"/>
      <c r="H254" s="31" t="e">
        <f>IF(VLOOKUP(F254,'選手リスト（女子）'!$C$7:$E$66,2,FALSE)="","",VLOOKUP(F254,'選手リスト（女子）'!$C$7:$E$66,2,FALSE))</f>
        <v>#N/A</v>
      </c>
      <c r="I254" s="249"/>
      <c r="J254" s="247"/>
    </row>
    <row r="255" spans="1:10" ht="7.5" customHeight="1" x14ac:dyDescent="0.45">
      <c r="A255" s="32"/>
      <c r="B255" s="22"/>
      <c r="C255" s="23"/>
      <c r="D255" s="188"/>
      <c r="E255" s="34"/>
      <c r="F255" s="65"/>
      <c r="G255" s="22"/>
      <c r="H255" s="35"/>
      <c r="I255" s="36"/>
      <c r="J255" s="36"/>
    </row>
    <row r="256" spans="1:10" ht="7.5" customHeight="1" thickBot="1" x14ac:dyDescent="0.5">
      <c r="A256" s="53"/>
      <c r="B256" s="19"/>
      <c r="C256" s="19"/>
      <c r="D256" s="189"/>
      <c r="E256" s="20"/>
      <c r="F256" s="64"/>
      <c r="G256" s="21"/>
      <c r="H256" s="21"/>
      <c r="I256" s="21"/>
      <c r="J256" s="21"/>
    </row>
    <row r="257" spans="1:10" ht="18.75" customHeight="1" x14ac:dyDescent="0.45">
      <c r="A257" s="250" t="str">
        <f>IF('選手リスト（女子）'!$D$2="","",'選手リスト（女子）'!$D$2)</f>
        <v/>
      </c>
      <c r="B257" s="253" t="s">
        <v>0</v>
      </c>
      <c r="C257" s="256" t="s">
        <v>1</v>
      </c>
      <c r="D257" s="274" t="s">
        <v>241</v>
      </c>
      <c r="E257" s="260" t="s">
        <v>8</v>
      </c>
      <c r="F257" s="67">
        <f>'女子申込用紙（プリントアウト）'!F33</f>
        <v>0</v>
      </c>
      <c r="G257" s="263" t="s">
        <v>4</v>
      </c>
      <c r="H257" s="27" t="e">
        <f>IF(VLOOKUP(F257,'選手リスト（女子）'!$C$7:$E$66,2,FALSE)="","",VLOOKUP(F257,'選手リスト（女子）'!$C$7:$E$66,2,FALSE))</f>
        <v>#N/A</v>
      </c>
      <c r="I257" s="243" t="s">
        <v>70</v>
      </c>
      <c r="J257" s="245" t="s">
        <v>11</v>
      </c>
    </row>
    <row r="258" spans="1:10" ht="18.75" customHeight="1" x14ac:dyDescent="0.45">
      <c r="A258" s="272"/>
      <c r="B258" s="254"/>
      <c r="C258" s="254"/>
      <c r="D258" s="275"/>
      <c r="E258" s="261"/>
      <c r="F258" s="68">
        <f>'女子申込用紙（プリントアウト）'!F34</f>
        <v>0</v>
      </c>
      <c r="G258" s="264"/>
      <c r="H258" s="29" t="e">
        <f>IF(VLOOKUP(F258,'選手リスト（女子）'!$C$7:$E$66,2,FALSE)="","",VLOOKUP(F258,'選手リスト（女子）'!$C$7:$E$66,2,FALSE))</f>
        <v>#N/A</v>
      </c>
      <c r="I258" s="244"/>
      <c r="J258" s="246"/>
    </row>
    <row r="259" spans="1:10" ht="18.75" customHeight="1" x14ac:dyDescent="0.45">
      <c r="A259" s="272"/>
      <c r="B259" s="254"/>
      <c r="C259" s="254"/>
      <c r="D259" s="275"/>
      <c r="E259" s="261"/>
      <c r="F259" s="68">
        <f>'女子申込用紙（プリントアウト）'!F35</f>
        <v>0</v>
      </c>
      <c r="G259" s="264"/>
      <c r="H259" s="29" t="e">
        <f>IF(VLOOKUP(F259,'選手リスト（女子）'!$C$7:$E$66,2,FALSE)="","",VLOOKUP(F259,'選手リスト（女子）'!$C$7:$E$66,2,FALSE))</f>
        <v>#N/A</v>
      </c>
      <c r="I259" s="244"/>
      <c r="J259" s="246"/>
    </row>
    <row r="260" spans="1:10" ht="18.75" customHeight="1" x14ac:dyDescent="0.45">
      <c r="A260" s="272"/>
      <c r="B260" s="254"/>
      <c r="C260" s="254"/>
      <c r="D260" s="275"/>
      <c r="E260" s="261"/>
      <c r="F260" s="68">
        <f>'女子申込用紙（プリントアウト）'!F36</f>
        <v>0</v>
      </c>
      <c r="G260" s="264"/>
      <c r="H260" s="29" t="e">
        <f>IF(VLOOKUP(F260,'選手リスト（女子）'!$C$7:$E$66,2,FALSE)="","",VLOOKUP(F260,'選手リスト（女子）'!$C$7:$E$66,2,FALSE))</f>
        <v>#N/A</v>
      </c>
      <c r="I260" s="248" t="s">
        <v>5</v>
      </c>
      <c r="J260" s="246"/>
    </row>
    <row r="261" spans="1:10" ht="18.75" customHeight="1" x14ac:dyDescent="0.45">
      <c r="A261" s="272"/>
      <c r="B261" s="254"/>
      <c r="C261" s="254"/>
      <c r="D261" s="275"/>
      <c r="E261" s="261"/>
      <c r="F261" s="68">
        <f>'女子申込用紙（プリントアウト）'!F37</f>
        <v>0</v>
      </c>
      <c r="G261" s="264"/>
      <c r="H261" s="29" t="e">
        <f>IF(VLOOKUP(F261,'選手リスト（女子）'!$C$7:$E$66,2,FALSE)="","",VLOOKUP(F261,'選手リスト（女子）'!$C$7:$E$66,2,FALSE))</f>
        <v>#N/A</v>
      </c>
      <c r="I261" s="244"/>
      <c r="J261" s="246"/>
    </row>
    <row r="262" spans="1:10" ht="18.75" customHeight="1" thickBot="1" x14ac:dyDescent="0.5">
      <c r="A262" s="273"/>
      <c r="B262" s="255"/>
      <c r="C262" s="255"/>
      <c r="D262" s="276"/>
      <c r="E262" s="262"/>
      <c r="F262" s="69">
        <f>'女子申込用紙（プリントアウト）'!F38</f>
        <v>0</v>
      </c>
      <c r="G262" s="265"/>
      <c r="H262" s="31" t="e">
        <f>IF(VLOOKUP(F262,'選手リスト（女子）'!$C$7:$E$66,2,FALSE)="","",VLOOKUP(F262,'選手リスト（女子）'!$C$7:$E$66,2,FALSE))</f>
        <v>#N/A</v>
      </c>
      <c r="I262" s="249"/>
      <c r="J262" s="247"/>
    </row>
    <row r="263" spans="1:10" ht="7.5" customHeight="1" x14ac:dyDescent="0.45">
      <c r="A263" s="59"/>
      <c r="B263" s="54"/>
      <c r="C263" s="54"/>
      <c r="D263" s="184"/>
      <c r="E263" s="55"/>
      <c r="F263" s="70"/>
      <c r="G263" s="54"/>
      <c r="H263" s="35"/>
      <c r="I263" s="56"/>
      <c r="J263" s="36"/>
    </row>
    <row r="264" spans="1:10" ht="7.5" customHeight="1" x14ac:dyDescent="0.45">
      <c r="A264" s="18"/>
      <c r="B264" s="19"/>
      <c r="C264" s="19"/>
      <c r="D264" s="182"/>
      <c r="E264" s="21"/>
      <c r="F264" s="64"/>
      <c r="G264" s="21"/>
      <c r="H264" s="21"/>
      <c r="I264" s="21"/>
      <c r="J264" s="21"/>
    </row>
    <row r="265" spans="1:10" ht="7.5" customHeight="1" x14ac:dyDescent="0.45">
      <c r="A265" s="18"/>
      <c r="B265" s="19"/>
      <c r="C265" s="19"/>
      <c r="D265" s="182"/>
      <c r="E265" s="21"/>
      <c r="F265" s="21"/>
      <c r="G265" s="21"/>
      <c r="H265" s="21"/>
      <c r="I265" s="21"/>
      <c r="J265" s="21"/>
    </row>
    <row r="266" spans="1:10" ht="7.5" customHeight="1" x14ac:dyDescent="0.45">
      <c r="A266" s="18"/>
      <c r="B266" s="19"/>
      <c r="C266" s="19"/>
      <c r="D266" s="182"/>
      <c r="E266" s="21"/>
      <c r="F266" s="21"/>
      <c r="G266" s="21"/>
      <c r="H266" s="21"/>
      <c r="I266" s="21"/>
      <c r="J266" s="21"/>
    </row>
    <row r="267" spans="1:10" ht="7.5" customHeight="1" x14ac:dyDescent="0.45">
      <c r="A267" s="18"/>
      <c r="B267" s="19"/>
      <c r="C267" s="19"/>
      <c r="D267" s="182"/>
      <c r="E267" s="21"/>
      <c r="F267" s="21"/>
      <c r="G267" s="21"/>
      <c r="H267" s="21"/>
      <c r="I267" s="21"/>
      <c r="J267" s="21"/>
    </row>
    <row r="268" spans="1:10" ht="7.5" customHeight="1" x14ac:dyDescent="0.45">
      <c r="A268" s="18"/>
      <c r="B268" s="19"/>
      <c r="C268" s="19"/>
      <c r="D268" s="182"/>
      <c r="E268" s="21"/>
      <c r="F268" s="21"/>
      <c r="G268" s="21"/>
      <c r="H268" s="21"/>
      <c r="I268" s="21"/>
      <c r="J268" s="21"/>
    </row>
    <row r="269" spans="1:10" ht="7.5" customHeight="1" x14ac:dyDescent="0.45">
      <c r="A269" s="18"/>
      <c r="B269" s="19"/>
      <c r="C269" s="19"/>
      <c r="D269" s="182"/>
      <c r="E269" s="21"/>
      <c r="F269" s="21"/>
      <c r="G269" s="21"/>
      <c r="H269" s="21"/>
      <c r="I269" s="21"/>
      <c r="J269" s="21"/>
    </row>
    <row r="270" spans="1:10" ht="7.5" customHeight="1" x14ac:dyDescent="0.45">
      <c r="A270" s="18"/>
      <c r="B270" s="19"/>
      <c r="C270" s="19"/>
      <c r="D270" s="182"/>
      <c r="E270" s="21"/>
      <c r="F270" s="21"/>
      <c r="G270" s="21"/>
      <c r="H270" s="21"/>
      <c r="I270" s="21"/>
      <c r="J270" s="21"/>
    </row>
    <row r="271" spans="1:10" ht="7.5" customHeight="1" x14ac:dyDescent="0.45">
      <c r="A271" s="18"/>
      <c r="B271" s="19"/>
      <c r="C271" s="19"/>
      <c r="D271" s="182"/>
      <c r="E271" s="21"/>
      <c r="F271" s="21"/>
      <c r="G271" s="21"/>
      <c r="H271" s="21"/>
      <c r="I271" s="21"/>
      <c r="J271" s="21"/>
    </row>
    <row r="272" spans="1:10" ht="7.5" customHeight="1" x14ac:dyDescent="0.45">
      <c r="A272" s="18"/>
      <c r="B272" s="19"/>
      <c r="C272" s="19"/>
      <c r="D272" s="182"/>
      <c r="E272" s="21"/>
      <c r="F272" s="21"/>
      <c r="G272" s="21"/>
      <c r="H272" s="21"/>
      <c r="I272" s="21"/>
      <c r="J272" s="21"/>
    </row>
    <row r="273" spans="1:10" ht="7.5" customHeight="1" x14ac:dyDescent="0.45">
      <c r="A273" s="18"/>
      <c r="B273" s="19"/>
      <c r="C273" s="19"/>
      <c r="D273" s="182"/>
      <c r="E273" s="21"/>
      <c r="F273" s="21"/>
      <c r="G273" s="21"/>
      <c r="H273" s="21"/>
      <c r="I273" s="21"/>
      <c r="J273" s="21"/>
    </row>
    <row r="274" spans="1:10" ht="7.5" customHeight="1" x14ac:dyDescent="0.45">
      <c r="A274" s="18"/>
      <c r="B274" s="19"/>
      <c r="C274" s="19"/>
      <c r="D274" s="182"/>
      <c r="E274" s="21"/>
      <c r="F274" s="21"/>
      <c r="G274" s="21"/>
      <c r="H274" s="21"/>
      <c r="I274" s="21"/>
      <c r="J274" s="21"/>
    </row>
    <row r="275" spans="1:10" ht="7.5" customHeight="1" x14ac:dyDescent="0.45">
      <c r="A275" s="18"/>
      <c r="B275" s="19"/>
      <c r="C275" s="19"/>
      <c r="D275" s="182"/>
      <c r="E275" s="21"/>
      <c r="F275" s="21"/>
      <c r="G275" s="21"/>
      <c r="H275" s="21"/>
      <c r="I275" s="21"/>
      <c r="J275" s="21"/>
    </row>
    <row r="276" spans="1:10" ht="7.5" customHeight="1" x14ac:dyDescent="0.45">
      <c r="A276" s="18"/>
      <c r="B276" s="19"/>
      <c r="C276" s="19"/>
      <c r="D276" s="182"/>
      <c r="E276" s="21"/>
      <c r="F276" s="21"/>
      <c r="G276" s="21"/>
      <c r="H276" s="21"/>
      <c r="I276" s="21"/>
      <c r="J276" s="21"/>
    </row>
    <row r="277" spans="1:10" ht="7.5" customHeight="1" x14ac:dyDescent="0.45">
      <c r="A277" s="18"/>
      <c r="B277" s="19"/>
      <c r="C277" s="19"/>
      <c r="D277" s="182"/>
      <c r="E277" s="21"/>
      <c r="F277" s="21"/>
      <c r="G277" s="21"/>
      <c r="H277" s="21"/>
      <c r="I277" s="21"/>
      <c r="J277" s="21"/>
    </row>
    <row r="278" spans="1:10" ht="7.5" customHeight="1" x14ac:dyDescent="0.45">
      <c r="A278" s="18"/>
      <c r="B278" s="19"/>
      <c r="C278" s="19"/>
      <c r="D278" s="182"/>
      <c r="E278" s="21"/>
      <c r="F278" s="21"/>
      <c r="G278" s="21"/>
      <c r="H278" s="21"/>
      <c r="I278" s="21"/>
      <c r="J278" s="21"/>
    </row>
    <row r="279" spans="1:10" ht="7.5" customHeight="1" x14ac:dyDescent="0.45">
      <c r="A279" s="18"/>
      <c r="B279" s="19"/>
      <c r="C279" s="19"/>
      <c r="D279" s="182"/>
      <c r="E279" s="21"/>
      <c r="F279" s="21"/>
      <c r="G279" s="21"/>
      <c r="H279" s="21"/>
      <c r="I279" s="21"/>
      <c r="J279" s="21"/>
    </row>
    <row r="280" spans="1:10" ht="7.5" customHeight="1" x14ac:dyDescent="0.45">
      <c r="A280" s="18"/>
      <c r="B280" s="19"/>
      <c r="C280" s="19"/>
      <c r="D280" s="182"/>
      <c r="E280" s="21"/>
      <c r="F280" s="21"/>
      <c r="G280" s="21"/>
      <c r="H280" s="21"/>
      <c r="I280" s="21"/>
      <c r="J280" s="21"/>
    </row>
    <row r="281" spans="1:10" ht="7.5" customHeight="1" x14ac:dyDescent="0.45">
      <c r="A281" s="18"/>
      <c r="B281" s="19"/>
      <c r="C281" s="19"/>
      <c r="D281" s="182"/>
      <c r="E281" s="21"/>
      <c r="F281" s="21"/>
      <c r="G281" s="21"/>
      <c r="H281" s="21"/>
      <c r="I281" s="21"/>
      <c r="J281" s="21"/>
    </row>
    <row r="282" spans="1:10" ht="7.5" customHeight="1" x14ac:dyDescent="0.45">
      <c r="A282" s="18"/>
      <c r="B282" s="19"/>
      <c r="C282" s="19"/>
      <c r="D282" s="182"/>
      <c r="E282" s="21"/>
      <c r="F282" s="21"/>
      <c r="G282" s="21"/>
      <c r="H282" s="21"/>
      <c r="I282" s="21"/>
      <c r="J282" s="21"/>
    </row>
    <row r="283" spans="1:10" ht="7.5" customHeight="1" x14ac:dyDescent="0.45">
      <c r="A283" s="18"/>
      <c r="B283" s="19"/>
      <c r="C283" s="19"/>
      <c r="D283" s="182"/>
      <c r="E283" s="21"/>
      <c r="F283" s="21"/>
      <c r="G283" s="21"/>
      <c r="H283" s="21"/>
      <c r="I283" s="21"/>
      <c r="J283" s="21"/>
    </row>
    <row r="284" spans="1:10" ht="7.5" customHeight="1" x14ac:dyDescent="0.45">
      <c r="A284" s="18"/>
      <c r="B284" s="19"/>
      <c r="C284" s="19"/>
      <c r="D284" s="182"/>
      <c r="E284" s="21"/>
      <c r="F284" s="21"/>
      <c r="G284" s="21"/>
      <c r="H284" s="21"/>
      <c r="I284" s="21"/>
      <c r="J284" s="21"/>
    </row>
    <row r="285" spans="1:10" ht="7.5" customHeight="1" x14ac:dyDescent="0.45">
      <c r="A285" s="18"/>
      <c r="B285" s="19"/>
      <c r="C285" s="19"/>
      <c r="D285" s="182"/>
      <c r="E285" s="21"/>
      <c r="F285" s="21"/>
      <c r="G285" s="21"/>
      <c r="H285" s="21"/>
      <c r="I285" s="21"/>
      <c r="J285" s="21"/>
    </row>
    <row r="286" spans="1:10" ht="7.5" customHeight="1" x14ac:dyDescent="0.45">
      <c r="A286" s="18"/>
      <c r="B286" s="19"/>
      <c r="C286" s="19"/>
      <c r="D286" s="182"/>
      <c r="E286" s="21"/>
      <c r="F286" s="21"/>
      <c r="G286" s="21"/>
      <c r="H286" s="21"/>
      <c r="I286" s="21"/>
      <c r="J286" s="21"/>
    </row>
    <row r="287" spans="1:10" ht="7.5" customHeight="1" x14ac:dyDescent="0.45">
      <c r="A287" s="18"/>
      <c r="B287" s="19"/>
      <c r="C287" s="19"/>
      <c r="D287" s="182"/>
      <c r="E287" s="21"/>
      <c r="F287" s="21"/>
      <c r="G287" s="21"/>
      <c r="H287" s="21"/>
      <c r="I287" s="21"/>
      <c r="J287" s="21"/>
    </row>
    <row r="288" spans="1:10" ht="7.5" customHeight="1" x14ac:dyDescent="0.45">
      <c r="A288" s="18"/>
      <c r="B288" s="19"/>
      <c r="C288" s="19"/>
      <c r="D288" s="182"/>
      <c r="E288" s="21"/>
      <c r="F288" s="21"/>
      <c r="G288" s="21"/>
      <c r="H288" s="21"/>
      <c r="I288" s="21"/>
      <c r="J288" s="21"/>
    </row>
    <row r="289" spans="1:10" ht="7.5" customHeight="1" x14ac:dyDescent="0.45">
      <c r="A289" s="18"/>
      <c r="B289" s="19"/>
      <c r="C289" s="19"/>
      <c r="D289" s="182"/>
      <c r="E289" s="21"/>
      <c r="F289" s="21"/>
      <c r="G289" s="21"/>
      <c r="H289" s="21"/>
      <c r="I289" s="21"/>
      <c r="J289" s="21"/>
    </row>
    <row r="290" spans="1:10" ht="7.5" customHeight="1" x14ac:dyDescent="0.45">
      <c r="A290" s="18"/>
      <c r="B290" s="19"/>
      <c r="C290" s="19"/>
      <c r="D290" s="182"/>
      <c r="E290" s="21"/>
      <c r="F290" s="21"/>
      <c r="G290" s="21"/>
      <c r="H290" s="21"/>
      <c r="I290" s="21"/>
      <c r="J290" s="21"/>
    </row>
    <row r="291" spans="1:10" ht="7.5" customHeight="1" x14ac:dyDescent="0.45">
      <c r="A291" s="18"/>
      <c r="B291" s="19"/>
      <c r="C291" s="19"/>
      <c r="D291" s="182"/>
      <c r="E291" s="21"/>
      <c r="F291" s="21"/>
      <c r="G291" s="21"/>
      <c r="H291" s="21"/>
      <c r="I291" s="21"/>
      <c r="J291" s="21"/>
    </row>
    <row r="292" spans="1:10" ht="7.5" customHeight="1" x14ac:dyDescent="0.45">
      <c r="A292" s="18"/>
      <c r="B292" s="19"/>
      <c r="C292" s="19"/>
      <c r="D292" s="182"/>
      <c r="E292" s="21"/>
      <c r="F292" s="21"/>
      <c r="G292" s="21"/>
      <c r="H292" s="21"/>
      <c r="I292" s="21"/>
      <c r="J292" s="21"/>
    </row>
    <row r="293" spans="1:10" ht="7.5" customHeight="1" x14ac:dyDescent="0.45">
      <c r="A293" s="18"/>
      <c r="B293" s="19"/>
      <c r="C293" s="19"/>
      <c r="D293" s="182"/>
      <c r="E293" s="21"/>
      <c r="F293" s="21"/>
      <c r="G293" s="21"/>
      <c r="H293" s="21"/>
      <c r="I293" s="21"/>
      <c r="J293" s="21"/>
    </row>
    <row r="294" spans="1:10" ht="7.5" customHeight="1" x14ac:dyDescent="0.45">
      <c r="A294" s="18"/>
      <c r="B294" s="19"/>
      <c r="C294" s="19"/>
      <c r="D294" s="182"/>
      <c r="E294" s="21"/>
      <c r="F294" s="21"/>
      <c r="G294" s="21"/>
      <c r="H294" s="21"/>
      <c r="I294" s="21"/>
      <c r="J294" s="21"/>
    </row>
    <row r="295" spans="1:10" ht="7.5" customHeight="1" x14ac:dyDescent="0.45">
      <c r="A295" s="18"/>
      <c r="B295" s="19"/>
      <c r="C295" s="19"/>
      <c r="D295" s="182"/>
      <c r="E295" s="21"/>
      <c r="F295" s="21"/>
      <c r="G295" s="21"/>
      <c r="H295" s="21"/>
      <c r="I295" s="21"/>
      <c r="J295" s="21"/>
    </row>
    <row r="296" spans="1:10" ht="7.5" customHeight="1" x14ac:dyDescent="0.45">
      <c r="A296" s="18"/>
      <c r="B296" s="19"/>
      <c r="C296" s="19"/>
      <c r="D296" s="182"/>
      <c r="E296" s="21"/>
      <c r="F296" s="21"/>
      <c r="G296" s="21"/>
      <c r="H296" s="21"/>
      <c r="I296" s="21"/>
      <c r="J296" s="21"/>
    </row>
    <row r="297" spans="1:10" ht="7.5" customHeight="1" x14ac:dyDescent="0.45">
      <c r="A297" s="18"/>
      <c r="B297" s="19"/>
      <c r="C297" s="19"/>
      <c r="D297" s="182"/>
      <c r="E297" s="21"/>
      <c r="F297" s="21"/>
      <c r="G297" s="21"/>
      <c r="H297" s="21"/>
      <c r="I297" s="21"/>
      <c r="J297" s="21"/>
    </row>
    <row r="298" spans="1:10" ht="7.5" customHeight="1" x14ac:dyDescent="0.45">
      <c r="A298" s="18"/>
      <c r="B298" s="19"/>
      <c r="C298" s="19"/>
      <c r="D298" s="182"/>
      <c r="E298" s="21"/>
      <c r="F298" s="21"/>
      <c r="G298" s="21"/>
      <c r="H298" s="21"/>
      <c r="I298" s="21"/>
      <c r="J298" s="21"/>
    </row>
    <row r="299" spans="1:10" ht="7.5" customHeight="1" x14ac:dyDescent="0.45">
      <c r="A299" s="18"/>
      <c r="B299" s="19"/>
      <c r="C299" s="19"/>
      <c r="D299" s="182"/>
      <c r="E299" s="21"/>
      <c r="F299" s="21"/>
      <c r="G299" s="21"/>
      <c r="H299" s="21"/>
      <c r="I299" s="21"/>
      <c r="J299" s="21"/>
    </row>
    <row r="300" spans="1:10" ht="7.5" customHeight="1" x14ac:dyDescent="0.45">
      <c r="A300" s="18"/>
      <c r="B300" s="19"/>
      <c r="C300" s="19"/>
      <c r="D300" s="182"/>
      <c r="E300" s="21"/>
      <c r="F300" s="21"/>
      <c r="G300" s="21"/>
      <c r="H300" s="21"/>
      <c r="I300" s="21"/>
      <c r="J300" s="21"/>
    </row>
    <row r="301" spans="1:10" ht="7.5" customHeight="1" x14ac:dyDescent="0.45">
      <c r="A301" s="18"/>
      <c r="B301" s="19"/>
      <c r="C301" s="19"/>
      <c r="D301" s="182"/>
      <c r="E301" s="21"/>
      <c r="F301" s="21"/>
      <c r="G301" s="21"/>
      <c r="H301" s="21"/>
      <c r="I301" s="21"/>
      <c r="J301" s="21"/>
    </row>
    <row r="302" spans="1:10" ht="7.5" customHeight="1" x14ac:dyDescent="0.45">
      <c r="A302" s="18"/>
      <c r="B302" s="19"/>
      <c r="C302" s="19"/>
      <c r="D302" s="182"/>
      <c r="E302" s="21"/>
      <c r="F302" s="21"/>
      <c r="G302" s="21"/>
      <c r="H302" s="21"/>
      <c r="I302" s="21"/>
      <c r="J302" s="21"/>
    </row>
    <row r="303" spans="1:10" ht="7.5" customHeight="1" x14ac:dyDescent="0.45">
      <c r="A303" s="18"/>
      <c r="B303" s="19"/>
      <c r="C303" s="19"/>
      <c r="D303" s="182"/>
      <c r="E303" s="21"/>
      <c r="F303" s="21"/>
      <c r="G303" s="21"/>
      <c r="H303" s="21"/>
      <c r="I303" s="21"/>
      <c r="J303" s="21"/>
    </row>
    <row r="304" spans="1:10" ht="7.5" customHeight="1" x14ac:dyDescent="0.45">
      <c r="A304" s="18"/>
      <c r="B304" s="19"/>
      <c r="C304" s="19"/>
      <c r="D304" s="182"/>
      <c r="E304" s="21"/>
      <c r="F304" s="21"/>
      <c r="G304" s="21"/>
      <c r="H304" s="21"/>
      <c r="I304" s="21"/>
      <c r="J304" s="21"/>
    </row>
    <row r="305" spans="1:10" ht="7.5" customHeight="1" x14ac:dyDescent="0.45">
      <c r="A305" s="18"/>
      <c r="B305" s="19"/>
      <c r="C305" s="19"/>
      <c r="D305" s="182"/>
      <c r="E305" s="21"/>
      <c r="F305" s="21"/>
      <c r="G305" s="21"/>
      <c r="H305" s="21"/>
      <c r="I305" s="21"/>
      <c r="J305" s="21"/>
    </row>
    <row r="306" spans="1:10" ht="7.5" customHeight="1" x14ac:dyDescent="0.45">
      <c r="A306" s="18"/>
      <c r="B306" s="19"/>
      <c r="C306" s="19"/>
      <c r="D306" s="182"/>
      <c r="E306" s="21"/>
      <c r="F306" s="21"/>
      <c r="G306" s="21"/>
      <c r="H306" s="21"/>
      <c r="I306" s="21"/>
      <c r="J306" s="21"/>
    </row>
    <row r="307" spans="1:10" ht="7.5" customHeight="1" x14ac:dyDescent="0.45">
      <c r="A307" s="18"/>
      <c r="B307" s="19"/>
      <c r="C307" s="19"/>
      <c r="D307" s="182"/>
      <c r="E307" s="21"/>
      <c r="F307" s="21"/>
      <c r="G307" s="21"/>
      <c r="H307" s="21"/>
      <c r="I307" s="21"/>
      <c r="J307" s="21"/>
    </row>
    <row r="308" spans="1:10" ht="7.5" customHeight="1" x14ac:dyDescent="0.45">
      <c r="A308" s="18"/>
      <c r="B308" s="19"/>
      <c r="C308" s="19"/>
      <c r="D308" s="182"/>
      <c r="E308" s="21"/>
      <c r="F308" s="21"/>
      <c r="G308" s="21"/>
      <c r="H308" s="21"/>
      <c r="I308" s="21"/>
      <c r="J308" s="21"/>
    </row>
    <row r="309" spans="1:10" ht="7.5" customHeight="1" x14ac:dyDescent="0.45">
      <c r="A309" s="18"/>
      <c r="B309" s="19"/>
      <c r="C309" s="19"/>
      <c r="D309" s="182"/>
      <c r="E309" s="21"/>
      <c r="F309" s="21"/>
      <c r="G309" s="21"/>
      <c r="H309" s="21"/>
      <c r="I309" s="21"/>
      <c r="J309" s="21"/>
    </row>
    <row r="310" spans="1:10" ht="7.5" customHeight="1" x14ac:dyDescent="0.45">
      <c r="A310" s="18"/>
      <c r="B310" s="19"/>
      <c r="C310" s="19"/>
      <c r="D310" s="182"/>
      <c r="E310" s="21"/>
      <c r="F310" s="21"/>
      <c r="G310" s="21"/>
      <c r="H310" s="21"/>
      <c r="I310" s="21"/>
      <c r="J310" s="21"/>
    </row>
    <row r="311" spans="1:10" ht="7.5" customHeight="1" x14ac:dyDescent="0.45">
      <c r="A311" s="18"/>
      <c r="B311" s="19"/>
      <c r="C311" s="19"/>
      <c r="D311" s="182"/>
      <c r="E311" s="21"/>
      <c r="F311" s="21"/>
      <c r="G311" s="21"/>
      <c r="H311" s="21"/>
      <c r="I311" s="21"/>
      <c r="J311" s="21"/>
    </row>
    <row r="312" spans="1:10" ht="7.5" customHeight="1" x14ac:dyDescent="0.45">
      <c r="A312" s="18"/>
      <c r="B312" s="19"/>
      <c r="C312" s="19"/>
      <c r="D312" s="182"/>
      <c r="E312" s="21"/>
      <c r="F312" s="21"/>
      <c r="G312" s="21"/>
      <c r="H312" s="21"/>
      <c r="I312" s="21"/>
      <c r="J312" s="21"/>
    </row>
    <row r="313" spans="1:10" ht="7.5" customHeight="1" x14ac:dyDescent="0.45">
      <c r="A313" s="18"/>
      <c r="B313" s="19"/>
      <c r="C313" s="19"/>
      <c r="D313" s="182"/>
      <c r="E313" s="21"/>
      <c r="F313" s="21"/>
      <c r="G313" s="21"/>
      <c r="H313" s="21"/>
      <c r="I313" s="21"/>
      <c r="J313" s="21"/>
    </row>
    <row r="314" spans="1:10" ht="7.5" customHeight="1" x14ac:dyDescent="0.45">
      <c r="A314" s="18"/>
      <c r="B314" s="19"/>
      <c r="C314" s="19"/>
      <c r="D314" s="182"/>
      <c r="E314" s="21"/>
      <c r="F314" s="21"/>
      <c r="G314" s="21"/>
      <c r="H314" s="21"/>
      <c r="I314" s="21"/>
      <c r="J314" s="21"/>
    </row>
    <row r="315" spans="1:10" ht="7.5" customHeight="1" x14ac:dyDescent="0.45">
      <c r="A315" s="18"/>
      <c r="B315" s="19"/>
      <c r="C315" s="19"/>
      <c r="D315" s="182"/>
      <c r="E315" s="21"/>
      <c r="F315" s="21"/>
      <c r="G315" s="21"/>
      <c r="H315" s="21"/>
      <c r="I315" s="21"/>
      <c r="J315" s="21"/>
    </row>
    <row r="316" spans="1:10" ht="7.5" customHeight="1" x14ac:dyDescent="0.45">
      <c r="A316" s="18"/>
      <c r="B316" s="19"/>
      <c r="C316" s="19"/>
      <c r="D316" s="182"/>
      <c r="E316" s="21"/>
      <c r="F316" s="21"/>
      <c r="G316" s="21"/>
      <c r="H316" s="21"/>
      <c r="I316" s="21"/>
      <c r="J316" s="21"/>
    </row>
    <row r="317" spans="1:10" ht="7.5" customHeight="1" x14ac:dyDescent="0.45">
      <c r="A317" s="18"/>
      <c r="B317" s="19"/>
      <c r="C317" s="19"/>
      <c r="D317" s="182"/>
      <c r="E317" s="21"/>
      <c r="F317" s="21"/>
      <c r="G317" s="21"/>
      <c r="H317" s="21"/>
      <c r="I317" s="21"/>
      <c r="J317" s="21"/>
    </row>
    <row r="318" spans="1:10" ht="7.5" customHeight="1" x14ac:dyDescent="0.45">
      <c r="A318" s="18"/>
      <c r="B318" s="19"/>
      <c r="C318" s="19"/>
      <c r="D318" s="182"/>
      <c r="E318" s="21"/>
      <c r="F318" s="21"/>
      <c r="G318" s="21"/>
      <c r="H318" s="21"/>
      <c r="I318" s="21"/>
      <c r="J318" s="21"/>
    </row>
    <row r="319" spans="1:10" ht="7.5" customHeight="1" x14ac:dyDescent="0.45">
      <c r="A319" s="18"/>
      <c r="B319" s="19"/>
      <c r="C319" s="19"/>
      <c r="D319" s="182"/>
      <c r="E319" s="21"/>
      <c r="F319" s="21"/>
      <c r="G319" s="21"/>
      <c r="H319" s="21"/>
      <c r="I319" s="21"/>
      <c r="J319" s="21"/>
    </row>
    <row r="320" spans="1:10" ht="7.5" customHeight="1" x14ac:dyDescent="0.45">
      <c r="A320" s="18"/>
      <c r="B320" s="19"/>
      <c r="C320" s="19"/>
      <c r="D320" s="182"/>
      <c r="E320" s="21"/>
      <c r="F320" s="21"/>
      <c r="G320" s="21"/>
      <c r="H320" s="21"/>
      <c r="I320" s="21"/>
      <c r="J320" s="21"/>
    </row>
    <row r="321" spans="1:10" ht="7.5" customHeight="1" x14ac:dyDescent="0.45">
      <c r="A321" s="18"/>
      <c r="B321" s="19"/>
      <c r="C321" s="19"/>
      <c r="D321" s="182"/>
      <c r="E321" s="21"/>
      <c r="F321" s="21"/>
      <c r="G321" s="21"/>
      <c r="H321" s="21"/>
      <c r="I321" s="21"/>
      <c r="J321" s="21"/>
    </row>
    <row r="322" spans="1:10" ht="7.5" customHeight="1" x14ac:dyDescent="0.45">
      <c r="A322" s="18"/>
      <c r="B322" s="19"/>
      <c r="C322" s="19"/>
      <c r="D322" s="182"/>
      <c r="E322" s="21"/>
      <c r="F322" s="21"/>
      <c r="G322" s="21"/>
      <c r="H322" s="21"/>
      <c r="I322" s="21"/>
      <c r="J322" s="21"/>
    </row>
    <row r="323" spans="1:10" ht="7.5" customHeight="1" x14ac:dyDescent="0.45">
      <c r="A323" s="18"/>
      <c r="B323" s="19"/>
      <c r="C323" s="19"/>
      <c r="D323" s="182"/>
      <c r="E323" s="21"/>
      <c r="F323" s="21"/>
      <c r="G323" s="21"/>
      <c r="H323" s="21"/>
      <c r="I323" s="21"/>
      <c r="J323" s="21"/>
    </row>
    <row r="324" spans="1:10" ht="7.5" customHeight="1" x14ac:dyDescent="0.45">
      <c r="A324" s="18"/>
      <c r="B324" s="19"/>
      <c r="C324" s="19"/>
      <c r="D324" s="182"/>
      <c r="E324" s="21"/>
      <c r="F324" s="21"/>
      <c r="G324" s="21"/>
      <c r="H324" s="21"/>
      <c r="I324" s="21"/>
      <c r="J324" s="21"/>
    </row>
    <row r="325" spans="1:10" ht="7.5" customHeight="1" x14ac:dyDescent="0.45">
      <c r="A325" s="21"/>
      <c r="B325" s="21"/>
      <c r="C325" s="21"/>
      <c r="D325" s="185"/>
      <c r="E325" s="21"/>
      <c r="F325" s="21"/>
      <c r="G325" s="21"/>
      <c r="H325" s="21"/>
      <c r="I325" s="21"/>
      <c r="J325" s="21"/>
    </row>
    <row r="326" spans="1:10" ht="7.5" customHeight="1" x14ac:dyDescent="0.45">
      <c r="A326" s="21"/>
      <c r="B326" s="21"/>
      <c r="C326" s="21"/>
      <c r="D326" s="185"/>
      <c r="E326" s="21"/>
      <c r="F326" s="21"/>
      <c r="G326" s="21"/>
      <c r="H326" s="21"/>
      <c r="I326" s="21"/>
      <c r="J326" s="21"/>
    </row>
    <row r="327" spans="1:10" ht="7.5" customHeight="1" x14ac:dyDescent="0.45">
      <c r="A327" s="21"/>
      <c r="B327" s="21"/>
      <c r="C327" s="21"/>
      <c r="D327" s="185"/>
      <c r="E327" s="21"/>
      <c r="F327" s="21"/>
      <c r="G327" s="21"/>
      <c r="H327" s="21"/>
      <c r="I327" s="21"/>
      <c r="J327" s="21"/>
    </row>
    <row r="328" spans="1:10" ht="7.5" customHeight="1" x14ac:dyDescent="0.45">
      <c r="A328" s="21"/>
      <c r="B328" s="21"/>
      <c r="C328" s="21"/>
      <c r="D328" s="185"/>
      <c r="E328" s="21"/>
      <c r="F328" s="21"/>
      <c r="G328" s="21"/>
      <c r="H328" s="21"/>
      <c r="I328" s="21"/>
      <c r="J328" s="21"/>
    </row>
    <row r="329" spans="1:10" ht="7.5" customHeight="1" x14ac:dyDescent="0.45">
      <c r="A329" s="21"/>
      <c r="B329" s="21"/>
      <c r="C329" s="21"/>
      <c r="D329" s="185"/>
      <c r="E329" s="21"/>
      <c r="F329" s="21"/>
      <c r="G329" s="21"/>
      <c r="H329" s="21"/>
      <c r="I329" s="21"/>
      <c r="J329" s="21"/>
    </row>
    <row r="330" spans="1:10" ht="7.5" customHeight="1" x14ac:dyDescent="0.45">
      <c r="A330" s="21"/>
      <c r="B330" s="21"/>
      <c r="C330" s="21"/>
      <c r="D330" s="185"/>
      <c r="E330" s="21"/>
      <c r="F330" s="21"/>
      <c r="G330" s="21"/>
      <c r="H330" s="21"/>
      <c r="I330" s="21"/>
      <c r="J330" s="21"/>
    </row>
    <row r="331" spans="1:10" ht="7.5" customHeight="1" x14ac:dyDescent="0.45">
      <c r="A331" s="21"/>
      <c r="B331" s="21"/>
      <c r="C331" s="21"/>
      <c r="D331" s="185"/>
      <c r="E331" s="21"/>
      <c r="F331" s="21"/>
      <c r="G331" s="21"/>
      <c r="H331" s="21"/>
      <c r="I331" s="21"/>
      <c r="J331" s="21"/>
    </row>
    <row r="332" spans="1:10" ht="7.5" customHeight="1" x14ac:dyDescent="0.45">
      <c r="A332" s="21"/>
      <c r="B332" s="21"/>
      <c r="C332" s="21"/>
      <c r="D332" s="185"/>
      <c r="E332" s="21"/>
      <c r="F332" s="21"/>
      <c r="G332" s="21"/>
      <c r="H332" s="21"/>
      <c r="I332" s="21"/>
      <c r="J332" s="21"/>
    </row>
    <row r="333" spans="1:10" ht="7.5" customHeight="1" x14ac:dyDescent="0.45">
      <c r="A333" s="21"/>
      <c r="B333" s="21"/>
      <c r="C333" s="21"/>
      <c r="D333" s="185"/>
      <c r="E333" s="21"/>
      <c r="F333" s="21"/>
      <c r="G333" s="21"/>
      <c r="H333" s="21"/>
      <c r="I333" s="21"/>
      <c r="J333" s="21"/>
    </row>
    <row r="334" spans="1:10" ht="7.5" customHeight="1" x14ac:dyDescent="0.45">
      <c r="A334" s="21"/>
      <c r="B334" s="21"/>
      <c r="C334" s="21"/>
      <c r="D334" s="185"/>
      <c r="E334" s="21"/>
      <c r="F334" s="21"/>
      <c r="G334" s="21"/>
      <c r="H334" s="21"/>
      <c r="I334" s="21"/>
      <c r="J334" s="21"/>
    </row>
    <row r="335" spans="1:10" ht="7.5" customHeight="1" x14ac:dyDescent="0.45">
      <c r="A335" s="21"/>
      <c r="B335" s="21"/>
      <c r="C335" s="21"/>
      <c r="D335" s="185"/>
      <c r="E335" s="21"/>
      <c r="F335" s="21"/>
      <c r="G335" s="21"/>
      <c r="H335" s="21"/>
      <c r="I335" s="21"/>
      <c r="J335" s="21"/>
    </row>
    <row r="336" spans="1:10" ht="7.5" customHeight="1" x14ac:dyDescent="0.45">
      <c r="A336" s="21"/>
      <c r="B336" s="21"/>
      <c r="C336" s="21"/>
      <c r="D336" s="185"/>
      <c r="E336" s="21"/>
      <c r="F336" s="21"/>
      <c r="G336" s="21"/>
      <c r="H336" s="21"/>
      <c r="I336" s="21"/>
      <c r="J336" s="21"/>
    </row>
    <row r="337" spans="1:10" ht="7.5" customHeight="1" x14ac:dyDescent="0.45">
      <c r="A337" s="21"/>
      <c r="B337" s="21"/>
      <c r="C337" s="21"/>
      <c r="D337" s="185"/>
      <c r="E337" s="21"/>
      <c r="F337" s="21"/>
      <c r="G337" s="21"/>
      <c r="H337" s="21"/>
      <c r="I337" s="21"/>
      <c r="J337" s="21"/>
    </row>
    <row r="338" spans="1:10" ht="7.5" customHeight="1" x14ac:dyDescent="0.45">
      <c r="A338" s="21"/>
      <c r="B338" s="21"/>
      <c r="C338" s="21"/>
      <c r="D338" s="185"/>
      <c r="E338" s="21"/>
      <c r="F338" s="21"/>
      <c r="G338" s="21"/>
      <c r="H338" s="21"/>
      <c r="I338" s="21"/>
      <c r="J338" s="21"/>
    </row>
    <row r="339" spans="1:10" ht="7.5" customHeight="1" x14ac:dyDescent="0.45">
      <c r="A339" s="21"/>
      <c r="B339" s="21"/>
      <c r="C339" s="21"/>
      <c r="D339" s="185"/>
      <c r="E339" s="21"/>
      <c r="F339" s="21"/>
      <c r="G339" s="21"/>
      <c r="H339" s="21"/>
      <c r="I339" s="21"/>
      <c r="J339" s="21"/>
    </row>
    <row r="340" spans="1:10" ht="7.5" customHeight="1" x14ac:dyDescent="0.45">
      <c r="A340" s="21"/>
      <c r="B340" s="21"/>
      <c r="C340" s="21"/>
      <c r="D340" s="185"/>
      <c r="E340" s="21"/>
      <c r="F340" s="21"/>
      <c r="G340" s="21"/>
      <c r="H340" s="21"/>
      <c r="I340" s="21"/>
      <c r="J340" s="21"/>
    </row>
    <row r="341" spans="1:10" ht="7.5" customHeight="1" x14ac:dyDescent="0.45">
      <c r="A341" s="21"/>
      <c r="B341" s="21"/>
      <c r="C341" s="21"/>
      <c r="D341" s="185"/>
      <c r="E341" s="21"/>
      <c r="F341" s="21"/>
      <c r="G341" s="21"/>
      <c r="H341" s="21"/>
      <c r="I341" s="21"/>
      <c r="J341" s="21"/>
    </row>
    <row r="342" spans="1:10" ht="7.5" customHeight="1" x14ac:dyDescent="0.45">
      <c r="A342" s="21"/>
      <c r="B342" s="21"/>
      <c r="C342" s="21"/>
      <c r="D342" s="185"/>
      <c r="E342" s="21"/>
      <c r="F342" s="21"/>
      <c r="G342" s="21"/>
      <c r="H342" s="21"/>
      <c r="I342" s="21"/>
      <c r="J342" s="21"/>
    </row>
    <row r="343" spans="1:10" ht="7.5" customHeight="1" x14ac:dyDescent="0.45">
      <c r="A343" s="21"/>
      <c r="B343" s="21"/>
      <c r="C343" s="21"/>
      <c r="D343" s="185"/>
      <c r="E343" s="21"/>
      <c r="F343" s="21"/>
      <c r="G343" s="21"/>
      <c r="H343" s="21"/>
      <c r="I343" s="21"/>
      <c r="J343" s="21"/>
    </row>
    <row r="344" spans="1:10" ht="7.5" customHeight="1" x14ac:dyDescent="0.45">
      <c r="A344" s="21"/>
      <c r="B344" s="21"/>
      <c r="C344" s="21"/>
      <c r="D344" s="185"/>
      <c r="E344" s="21"/>
      <c r="F344" s="21"/>
      <c r="G344" s="21"/>
      <c r="H344" s="21"/>
      <c r="I344" s="21"/>
      <c r="J344" s="21"/>
    </row>
    <row r="345" spans="1:10" ht="7.5" customHeight="1" x14ac:dyDescent="0.45">
      <c r="A345" s="21"/>
      <c r="B345" s="21"/>
      <c r="C345" s="21"/>
      <c r="D345" s="185"/>
      <c r="E345" s="21"/>
      <c r="F345" s="21"/>
      <c r="G345" s="21"/>
      <c r="H345" s="21"/>
      <c r="I345" s="21"/>
      <c r="J345" s="21"/>
    </row>
    <row r="346" spans="1:10" ht="7.5" customHeight="1" x14ac:dyDescent="0.45">
      <c r="A346" s="21"/>
      <c r="B346" s="21"/>
      <c r="C346" s="21"/>
      <c r="D346" s="185"/>
      <c r="E346" s="21"/>
      <c r="F346" s="21"/>
      <c r="G346" s="21"/>
      <c r="H346" s="21"/>
      <c r="I346" s="21"/>
      <c r="J346" s="21"/>
    </row>
    <row r="347" spans="1:10" ht="7.5" customHeight="1" x14ac:dyDescent="0.45">
      <c r="A347" s="21"/>
      <c r="B347" s="21"/>
      <c r="C347" s="21"/>
      <c r="D347" s="185"/>
      <c r="E347" s="21"/>
      <c r="F347" s="21"/>
      <c r="G347" s="21"/>
      <c r="H347" s="21"/>
      <c r="I347" s="21"/>
      <c r="J347" s="21"/>
    </row>
    <row r="348" spans="1:10" ht="7.5" customHeight="1" x14ac:dyDescent="0.45">
      <c r="A348" s="21"/>
      <c r="B348" s="21"/>
      <c r="C348" s="21"/>
      <c r="D348" s="185"/>
      <c r="E348" s="21"/>
      <c r="F348" s="21"/>
      <c r="G348" s="21"/>
      <c r="H348" s="21"/>
      <c r="I348" s="21"/>
      <c r="J348" s="21"/>
    </row>
    <row r="349" spans="1:10" ht="7.5" customHeight="1" x14ac:dyDescent="0.45">
      <c r="A349" s="21"/>
      <c r="B349" s="21"/>
      <c r="C349" s="21"/>
      <c r="D349" s="185"/>
      <c r="E349" s="21"/>
      <c r="F349" s="21"/>
      <c r="G349" s="21"/>
      <c r="H349" s="21"/>
      <c r="I349" s="21"/>
      <c r="J349" s="21"/>
    </row>
    <row r="350" spans="1:10" ht="7.5" customHeight="1" x14ac:dyDescent="0.45">
      <c r="A350" s="21"/>
      <c r="B350" s="21"/>
      <c r="C350" s="21"/>
      <c r="D350" s="185"/>
      <c r="E350" s="21"/>
      <c r="F350" s="21"/>
      <c r="G350" s="21"/>
      <c r="H350" s="21"/>
      <c r="I350" s="21"/>
      <c r="J350" s="21"/>
    </row>
    <row r="351" spans="1:10" ht="7.5" customHeight="1" x14ac:dyDescent="0.45">
      <c r="A351" s="21"/>
      <c r="B351" s="21"/>
      <c r="C351" s="21"/>
      <c r="D351" s="185"/>
      <c r="E351" s="21"/>
      <c r="F351" s="21"/>
      <c r="G351" s="21"/>
      <c r="H351" s="21"/>
      <c r="I351" s="21"/>
      <c r="J351" s="21"/>
    </row>
    <row r="352" spans="1:10" ht="7.5" customHeight="1" x14ac:dyDescent="0.45">
      <c r="A352" s="21"/>
      <c r="B352" s="21"/>
      <c r="C352" s="21"/>
      <c r="D352" s="185"/>
      <c r="E352" s="21"/>
      <c r="F352" s="21"/>
      <c r="G352" s="21"/>
      <c r="H352" s="21"/>
      <c r="I352" s="21"/>
      <c r="J352" s="21"/>
    </row>
    <row r="353" spans="1:10" ht="7.5" customHeight="1" x14ac:dyDescent="0.45">
      <c r="A353" s="21"/>
      <c r="B353" s="21"/>
      <c r="C353" s="21"/>
      <c r="D353" s="185"/>
      <c r="E353" s="21"/>
      <c r="F353" s="21"/>
      <c r="G353" s="21"/>
      <c r="H353" s="21"/>
      <c r="I353" s="21"/>
      <c r="J353" s="21"/>
    </row>
    <row r="354" spans="1:10" ht="7.5" customHeight="1" x14ac:dyDescent="0.45">
      <c r="A354" s="21"/>
      <c r="B354" s="21"/>
      <c r="C354" s="21"/>
      <c r="D354" s="185"/>
      <c r="E354" s="21"/>
      <c r="F354" s="21"/>
      <c r="G354" s="21"/>
      <c r="H354" s="21"/>
      <c r="I354" s="21"/>
      <c r="J354" s="21"/>
    </row>
    <row r="355" spans="1:10" ht="7.5" customHeight="1" x14ac:dyDescent="0.45">
      <c r="A355" s="21"/>
      <c r="B355" s="21"/>
      <c r="C355" s="21"/>
      <c r="D355" s="185"/>
      <c r="E355" s="21"/>
      <c r="F355" s="21"/>
      <c r="G355" s="21"/>
      <c r="H355" s="21"/>
      <c r="I355" s="21"/>
      <c r="J355" s="21"/>
    </row>
    <row r="356" spans="1:10" ht="7.5" customHeight="1" x14ac:dyDescent="0.45">
      <c r="A356" s="21"/>
      <c r="B356" s="21"/>
      <c r="C356" s="21"/>
      <c r="D356" s="185"/>
      <c r="E356" s="21"/>
      <c r="F356" s="21"/>
      <c r="G356" s="21"/>
      <c r="H356" s="21"/>
      <c r="I356" s="21"/>
      <c r="J356" s="21"/>
    </row>
    <row r="357" spans="1:10" ht="7.5" customHeight="1" x14ac:dyDescent="0.45">
      <c r="A357" s="21"/>
      <c r="B357" s="21"/>
      <c r="C357" s="21"/>
      <c r="D357" s="185"/>
      <c r="E357" s="21"/>
      <c r="F357" s="21"/>
      <c r="G357" s="21"/>
      <c r="H357" s="21"/>
      <c r="I357" s="21"/>
      <c r="J357" s="21"/>
    </row>
    <row r="358" spans="1:10" ht="7.5" customHeight="1" x14ac:dyDescent="0.45">
      <c r="A358" s="21"/>
      <c r="B358" s="21"/>
      <c r="C358" s="21"/>
      <c r="D358" s="185"/>
      <c r="E358" s="21"/>
      <c r="F358" s="21"/>
      <c r="G358" s="21"/>
      <c r="H358" s="21"/>
      <c r="I358" s="21"/>
      <c r="J358" s="21"/>
    </row>
    <row r="359" spans="1:10" ht="7.5" customHeight="1" x14ac:dyDescent="0.45">
      <c r="A359" s="21"/>
      <c r="B359" s="21"/>
      <c r="C359" s="21"/>
      <c r="D359" s="185"/>
      <c r="E359" s="21"/>
      <c r="F359" s="21"/>
      <c r="G359" s="21"/>
      <c r="H359" s="21"/>
      <c r="I359" s="21"/>
      <c r="J359" s="21"/>
    </row>
    <row r="360" spans="1:10" ht="7.5" customHeight="1" x14ac:dyDescent="0.45">
      <c r="A360" s="21"/>
      <c r="B360" s="21"/>
      <c r="C360" s="21"/>
      <c r="D360" s="185"/>
      <c r="E360" s="21"/>
      <c r="F360" s="21"/>
      <c r="G360" s="21"/>
      <c r="H360" s="21"/>
      <c r="I360" s="21"/>
      <c r="J360" s="21"/>
    </row>
    <row r="361" spans="1:10" ht="7.5" customHeight="1" x14ac:dyDescent="0.45">
      <c r="A361" s="21"/>
      <c r="B361" s="21"/>
      <c r="C361" s="21"/>
      <c r="D361" s="185"/>
      <c r="E361" s="21"/>
      <c r="F361" s="21"/>
      <c r="G361" s="21"/>
      <c r="H361" s="21"/>
      <c r="I361" s="21"/>
      <c r="J361" s="21"/>
    </row>
    <row r="362" spans="1:10" ht="7.5" customHeight="1" x14ac:dyDescent="0.45">
      <c r="A362" s="21"/>
      <c r="B362" s="21"/>
      <c r="C362" s="21"/>
      <c r="D362" s="185"/>
      <c r="E362" s="21"/>
      <c r="F362" s="21"/>
      <c r="G362" s="21"/>
      <c r="H362" s="21"/>
      <c r="I362" s="21"/>
      <c r="J362" s="21"/>
    </row>
    <row r="363" spans="1:10" ht="7.5" customHeight="1" x14ac:dyDescent="0.45">
      <c r="A363" s="21"/>
      <c r="B363" s="21"/>
      <c r="C363" s="21"/>
      <c r="D363" s="185"/>
      <c r="E363" s="21"/>
      <c r="F363" s="21"/>
      <c r="G363" s="21"/>
      <c r="H363" s="21"/>
      <c r="I363" s="21"/>
      <c r="J363" s="21"/>
    </row>
    <row r="364" spans="1:10" ht="7.5" customHeight="1" x14ac:dyDescent="0.45">
      <c r="A364" s="21"/>
      <c r="B364" s="21"/>
      <c r="C364" s="21"/>
      <c r="D364" s="185"/>
      <c r="E364" s="21"/>
      <c r="F364" s="21"/>
      <c r="G364" s="21"/>
      <c r="H364" s="21"/>
      <c r="I364" s="21"/>
      <c r="J364" s="21"/>
    </row>
    <row r="365" spans="1:10" ht="7.5" customHeight="1" x14ac:dyDescent="0.45">
      <c r="A365" s="21"/>
      <c r="B365" s="21"/>
      <c r="C365" s="21"/>
      <c r="D365" s="185"/>
      <c r="E365" s="21"/>
      <c r="F365" s="21"/>
      <c r="G365" s="21"/>
      <c r="H365" s="21"/>
      <c r="I365" s="21"/>
      <c r="J365" s="21"/>
    </row>
    <row r="366" spans="1:10" ht="7.5" customHeight="1" x14ac:dyDescent="0.45">
      <c r="A366" s="21"/>
      <c r="B366" s="21"/>
      <c r="C366" s="21"/>
      <c r="D366" s="185"/>
      <c r="E366" s="21"/>
      <c r="F366" s="21"/>
      <c r="G366" s="21"/>
      <c r="H366" s="21"/>
      <c r="I366" s="21"/>
      <c r="J366" s="21"/>
    </row>
    <row r="367" spans="1:10" ht="7.5" customHeight="1" x14ac:dyDescent="0.45">
      <c r="A367" s="21"/>
      <c r="B367" s="21"/>
      <c r="C367" s="21"/>
      <c r="D367" s="185"/>
      <c r="E367" s="21"/>
      <c r="F367" s="21"/>
      <c r="G367" s="21"/>
      <c r="H367" s="21"/>
      <c r="I367" s="21"/>
      <c r="J367" s="21"/>
    </row>
    <row r="368" spans="1:10" ht="7.5" customHeight="1" x14ac:dyDescent="0.45">
      <c r="A368" s="21"/>
      <c r="B368" s="21"/>
      <c r="C368" s="21"/>
      <c r="D368" s="185"/>
      <c r="E368" s="21"/>
      <c r="F368" s="21"/>
      <c r="G368" s="21"/>
      <c r="H368" s="21"/>
      <c r="I368" s="21"/>
      <c r="J368" s="21"/>
    </row>
    <row r="369" spans="1:10" ht="7.5" customHeight="1" x14ac:dyDescent="0.45">
      <c r="A369" s="21"/>
      <c r="B369" s="21"/>
      <c r="C369" s="21"/>
      <c r="D369" s="185"/>
      <c r="E369" s="21"/>
      <c r="F369" s="21"/>
      <c r="G369" s="21"/>
      <c r="H369" s="21"/>
      <c r="I369" s="21"/>
      <c r="J369" s="21"/>
    </row>
    <row r="370" spans="1:10" ht="7.5" customHeight="1" x14ac:dyDescent="0.45">
      <c r="A370" s="21"/>
      <c r="B370" s="21"/>
      <c r="C370" s="21"/>
      <c r="D370" s="185"/>
      <c r="E370" s="21"/>
      <c r="F370" s="21"/>
      <c r="G370" s="21"/>
      <c r="H370" s="21"/>
      <c r="I370" s="21"/>
      <c r="J370" s="21"/>
    </row>
    <row r="371" spans="1:10" ht="7.5" customHeight="1" x14ac:dyDescent="0.45">
      <c r="A371" s="21"/>
      <c r="B371" s="21"/>
      <c r="C371" s="21"/>
      <c r="D371" s="185"/>
      <c r="E371" s="21"/>
      <c r="F371" s="21"/>
      <c r="G371" s="21"/>
      <c r="H371" s="21"/>
      <c r="I371" s="21"/>
      <c r="J371" s="21"/>
    </row>
    <row r="372" spans="1:10" ht="7.5" customHeight="1" x14ac:dyDescent="0.45">
      <c r="A372" s="21"/>
      <c r="B372" s="21"/>
      <c r="C372" s="21"/>
      <c r="D372" s="185"/>
      <c r="E372" s="21"/>
      <c r="F372" s="21"/>
      <c r="G372" s="21"/>
      <c r="H372" s="21"/>
      <c r="I372" s="21"/>
      <c r="J372" s="21"/>
    </row>
    <row r="373" spans="1:10" ht="7.5" customHeight="1" x14ac:dyDescent="0.45">
      <c r="A373" s="21"/>
      <c r="B373" s="21"/>
      <c r="C373" s="21"/>
      <c r="D373" s="185"/>
      <c r="E373" s="21"/>
      <c r="F373" s="21"/>
      <c r="G373" s="21"/>
      <c r="H373" s="21"/>
      <c r="I373" s="21"/>
      <c r="J373" s="21"/>
    </row>
    <row r="374" spans="1:10" ht="7.5" customHeight="1" x14ac:dyDescent="0.45">
      <c r="A374" s="21"/>
      <c r="B374" s="21"/>
      <c r="C374" s="21"/>
      <c r="D374" s="185"/>
      <c r="E374" s="21"/>
      <c r="F374" s="21"/>
      <c r="G374" s="21"/>
      <c r="H374" s="21"/>
      <c r="I374" s="21"/>
      <c r="J374" s="21"/>
    </row>
    <row r="375" spans="1:10" ht="7.5" customHeight="1" x14ac:dyDescent="0.45">
      <c r="A375" s="21"/>
      <c r="B375" s="21"/>
      <c r="C375" s="21"/>
      <c r="D375" s="185"/>
      <c r="E375" s="21"/>
      <c r="F375" s="21"/>
      <c r="G375" s="21"/>
      <c r="H375" s="21"/>
      <c r="I375" s="21"/>
      <c r="J375" s="21"/>
    </row>
    <row r="376" spans="1:10" ht="7.5" customHeight="1" x14ac:dyDescent="0.45">
      <c r="A376" s="21"/>
      <c r="B376" s="21"/>
      <c r="C376" s="21"/>
      <c r="D376" s="185"/>
      <c r="E376" s="21"/>
      <c r="F376" s="21"/>
      <c r="G376" s="21"/>
      <c r="H376" s="21"/>
      <c r="I376" s="21"/>
      <c r="J376" s="21"/>
    </row>
    <row r="377" spans="1:10" ht="7.5" customHeight="1" x14ac:dyDescent="0.45">
      <c r="A377" s="21"/>
      <c r="B377" s="21"/>
      <c r="C377" s="21"/>
      <c r="D377" s="185"/>
      <c r="E377" s="21"/>
      <c r="F377" s="21"/>
      <c r="G377" s="21"/>
      <c r="H377" s="21"/>
      <c r="I377" s="21"/>
      <c r="J377" s="21"/>
    </row>
    <row r="378" spans="1:10" ht="7.5" customHeight="1" x14ac:dyDescent="0.45">
      <c r="A378" s="21"/>
      <c r="B378" s="21"/>
      <c r="C378" s="21"/>
      <c r="D378" s="185"/>
      <c r="E378" s="21"/>
      <c r="F378" s="21"/>
      <c r="G378" s="21"/>
      <c r="H378" s="21"/>
      <c r="I378" s="21"/>
      <c r="J378" s="21"/>
    </row>
    <row r="379" spans="1:10" ht="7.5" customHeight="1" x14ac:dyDescent="0.45">
      <c r="A379" s="21"/>
      <c r="B379" s="21"/>
      <c r="C379" s="21"/>
      <c r="D379" s="185"/>
      <c r="E379" s="21"/>
      <c r="F379" s="21"/>
      <c r="G379" s="21"/>
      <c r="H379" s="21"/>
      <c r="I379" s="21"/>
      <c r="J379" s="21"/>
    </row>
    <row r="380" spans="1:10" ht="7.5" customHeight="1" x14ac:dyDescent="0.45">
      <c r="A380" s="21"/>
      <c r="B380" s="21"/>
      <c r="C380" s="21"/>
      <c r="D380" s="185"/>
      <c r="E380" s="21"/>
      <c r="F380" s="21"/>
      <c r="G380" s="21"/>
      <c r="H380" s="21"/>
      <c r="I380" s="21"/>
      <c r="J380" s="21"/>
    </row>
    <row r="381" spans="1:10" ht="7.5" customHeight="1" x14ac:dyDescent="0.45">
      <c r="A381" s="21"/>
      <c r="B381" s="21"/>
      <c r="C381" s="21"/>
      <c r="D381" s="185"/>
      <c r="E381" s="21"/>
      <c r="F381" s="21"/>
      <c r="G381" s="21"/>
      <c r="H381" s="21"/>
      <c r="I381" s="21"/>
      <c r="J381" s="21"/>
    </row>
    <row r="382" spans="1:10" ht="7.5" customHeight="1" x14ac:dyDescent="0.45">
      <c r="A382" s="21"/>
      <c r="B382" s="21"/>
      <c r="C382" s="21"/>
      <c r="D382" s="185"/>
      <c r="E382" s="21"/>
      <c r="F382" s="21"/>
      <c r="G382" s="21"/>
      <c r="H382" s="21"/>
      <c r="I382" s="21"/>
      <c r="J382" s="21"/>
    </row>
    <row r="383" spans="1:10" ht="7.5" customHeight="1" x14ac:dyDescent="0.45">
      <c r="A383" s="21"/>
      <c r="B383" s="21"/>
      <c r="C383" s="21"/>
      <c r="D383" s="185"/>
      <c r="E383" s="21"/>
      <c r="F383" s="21"/>
      <c r="G383" s="21"/>
      <c r="H383" s="21"/>
      <c r="I383" s="21"/>
      <c r="J383" s="21"/>
    </row>
    <row r="384" spans="1:10" ht="7.5" customHeight="1" x14ac:dyDescent="0.45">
      <c r="A384" s="21"/>
      <c r="B384" s="21"/>
      <c r="C384" s="21"/>
      <c r="D384" s="185"/>
      <c r="E384" s="21"/>
      <c r="F384" s="21"/>
      <c r="G384" s="21"/>
      <c r="H384" s="21"/>
      <c r="I384" s="21"/>
      <c r="J384" s="21"/>
    </row>
    <row r="385" spans="1:10" ht="7.5" customHeight="1" x14ac:dyDescent="0.45">
      <c r="A385" s="21"/>
      <c r="B385" s="21"/>
      <c r="C385" s="21"/>
      <c r="D385" s="185"/>
      <c r="E385" s="21"/>
      <c r="F385" s="21"/>
      <c r="G385" s="21"/>
      <c r="H385" s="21"/>
      <c r="I385" s="21"/>
      <c r="J385" s="21"/>
    </row>
    <row r="386" spans="1:10" ht="7.5" customHeight="1" x14ac:dyDescent="0.45">
      <c r="A386" s="21"/>
      <c r="B386" s="21"/>
      <c r="C386" s="21"/>
      <c r="D386" s="185"/>
      <c r="E386" s="21"/>
      <c r="F386" s="21"/>
      <c r="G386" s="21"/>
      <c r="H386" s="21"/>
      <c r="I386" s="21"/>
      <c r="J386" s="21"/>
    </row>
    <row r="387" spans="1:10" ht="7.5" customHeight="1" x14ac:dyDescent="0.45">
      <c r="A387" s="21"/>
      <c r="B387" s="21"/>
      <c r="C387" s="21"/>
      <c r="D387" s="185"/>
      <c r="E387" s="21"/>
      <c r="F387" s="21"/>
      <c r="G387" s="21"/>
      <c r="H387" s="21"/>
      <c r="I387" s="21"/>
      <c r="J387" s="21"/>
    </row>
    <row r="388" spans="1:10" ht="7.5" customHeight="1" x14ac:dyDescent="0.45">
      <c r="A388" s="21"/>
      <c r="B388" s="21"/>
      <c r="C388" s="21"/>
      <c r="D388" s="185"/>
      <c r="E388" s="21"/>
      <c r="F388" s="21"/>
      <c r="G388" s="21"/>
      <c r="H388" s="21"/>
      <c r="I388" s="21"/>
      <c r="J388" s="21"/>
    </row>
    <row r="389" spans="1:10" ht="7.5" customHeight="1" x14ac:dyDescent="0.45">
      <c r="A389" s="21"/>
      <c r="B389" s="21"/>
      <c r="C389" s="21"/>
      <c r="D389" s="185"/>
      <c r="E389" s="21"/>
      <c r="F389" s="21"/>
      <c r="G389" s="21"/>
      <c r="H389" s="21"/>
      <c r="I389" s="21"/>
      <c r="J389" s="21"/>
    </row>
    <row r="390" spans="1:10" ht="7.5" customHeight="1" x14ac:dyDescent="0.45">
      <c r="A390" s="21"/>
      <c r="B390" s="21"/>
      <c r="C390" s="21"/>
      <c r="D390" s="185"/>
      <c r="E390" s="21"/>
      <c r="F390" s="21"/>
      <c r="G390" s="21"/>
      <c r="H390" s="21"/>
      <c r="I390" s="21"/>
      <c r="J390" s="21"/>
    </row>
    <row r="391" spans="1:10" ht="7.5" customHeight="1" x14ac:dyDescent="0.45">
      <c r="A391" s="21"/>
      <c r="B391" s="21"/>
      <c r="C391" s="21"/>
      <c r="D391" s="185"/>
      <c r="E391" s="21"/>
      <c r="F391" s="21"/>
      <c r="G391" s="21"/>
      <c r="H391" s="21"/>
      <c r="I391" s="21"/>
      <c r="J391" s="21"/>
    </row>
    <row r="392" spans="1:10" ht="7.5" customHeight="1" x14ac:dyDescent="0.45">
      <c r="A392" s="21"/>
      <c r="B392" s="21"/>
      <c r="C392" s="21"/>
      <c r="D392" s="185"/>
      <c r="E392" s="21"/>
      <c r="F392" s="21"/>
      <c r="G392" s="21"/>
      <c r="H392" s="21"/>
      <c r="I392" s="21"/>
      <c r="J392" s="21"/>
    </row>
    <row r="393" spans="1:10" ht="7.5" customHeight="1" x14ac:dyDescent="0.45">
      <c r="A393" s="21"/>
      <c r="B393" s="21"/>
      <c r="C393" s="21"/>
      <c r="D393" s="185"/>
      <c r="E393" s="21"/>
      <c r="F393" s="21"/>
      <c r="G393" s="21"/>
      <c r="H393" s="21"/>
      <c r="I393" s="21"/>
      <c r="J393" s="21"/>
    </row>
    <row r="394" spans="1:10" ht="7.5" customHeight="1" x14ac:dyDescent="0.45">
      <c r="A394" s="21"/>
      <c r="B394" s="21"/>
      <c r="C394" s="21"/>
      <c r="D394" s="185"/>
      <c r="E394" s="21"/>
      <c r="F394" s="21"/>
      <c r="G394" s="21"/>
      <c r="H394" s="21"/>
      <c r="I394" s="21"/>
      <c r="J394" s="21"/>
    </row>
    <row r="395" spans="1:10" ht="7.5" customHeight="1" x14ac:dyDescent="0.45">
      <c r="A395" s="21"/>
      <c r="B395" s="21"/>
      <c r="C395" s="21"/>
      <c r="D395" s="185"/>
      <c r="E395" s="21"/>
      <c r="F395" s="21"/>
      <c r="G395" s="21"/>
      <c r="H395" s="21"/>
      <c r="I395" s="21"/>
      <c r="J395" s="21"/>
    </row>
    <row r="396" spans="1:10" ht="7.5" customHeight="1" x14ac:dyDescent="0.45">
      <c r="A396" s="21"/>
      <c r="B396" s="21"/>
      <c r="C396" s="21"/>
      <c r="D396" s="185"/>
      <c r="E396" s="21"/>
      <c r="F396" s="21"/>
      <c r="G396" s="21"/>
      <c r="H396" s="21"/>
      <c r="I396" s="21"/>
      <c r="J396" s="21"/>
    </row>
    <row r="397" spans="1:10" ht="7.5" customHeight="1" x14ac:dyDescent="0.45">
      <c r="A397" s="21"/>
      <c r="B397" s="21"/>
      <c r="C397" s="21"/>
      <c r="D397" s="185"/>
      <c r="E397" s="21"/>
      <c r="F397" s="21"/>
      <c r="G397" s="21"/>
      <c r="H397" s="21"/>
      <c r="I397" s="21"/>
      <c r="J397" s="21"/>
    </row>
    <row r="398" spans="1:10" ht="7.5" customHeight="1" x14ac:dyDescent="0.45">
      <c r="A398" s="21"/>
      <c r="B398" s="21"/>
      <c r="C398" s="21"/>
      <c r="D398" s="185"/>
      <c r="E398" s="21"/>
      <c r="F398" s="21"/>
      <c r="G398" s="21"/>
      <c r="H398" s="21"/>
      <c r="I398" s="21"/>
      <c r="J398" s="21"/>
    </row>
    <row r="399" spans="1:10" ht="7.5" customHeight="1" x14ac:dyDescent="0.45">
      <c r="A399" s="21"/>
      <c r="B399" s="21"/>
      <c r="C399" s="21"/>
      <c r="D399" s="185"/>
      <c r="E399" s="21"/>
      <c r="F399" s="21"/>
      <c r="G399" s="21"/>
      <c r="H399" s="21"/>
      <c r="I399" s="21"/>
      <c r="J399" s="21"/>
    </row>
    <row r="400" spans="1:10" ht="7.5" customHeight="1" x14ac:dyDescent="0.45">
      <c r="A400" s="21"/>
      <c r="B400" s="21"/>
      <c r="C400" s="21"/>
      <c r="D400" s="185"/>
      <c r="E400" s="21"/>
      <c r="F400" s="21"/>
      <c r="G400" s="21"/>
      <c r="H400" s="21"/>
      <c r="I400" s="21"/>
      <c r="J400" s="21"/>
    </row>
    <row r="401" spans="1:10" ht="7.5" customHeight="1" x14ac:dyDescent="0.45">
      <c r="A401" s="21"/>
      <c r="B401" s="21"/>
      <c r="C401" s="21"/>
      <c r="D401" s="185"/>
      <c r="E401" s="21"/>
      <c r="F401" s="21"/>
      <c r="G401" s="21"/>
      <c r="H401" s="21"/>
      <c r="I401" s="21"/>
      <c r="J401" s="21"/>
    </row>
    <row r="402" spans="1:10" ht="7.5" customHeight="1" x14ac:dyDescent="0.45">
      <c r="A402" s="21"/>
      <c r="B402" s="21"/>
      <c r="C402" s="21"/>
      <c r="D402" s="185"/>
      <c r="E402" s="21"/>
      <c r="F402" s="21"/>
      <c r="G402" s="21"/>
      <c r="H402" s="21"/>
      <c r="I402" s="21"/>
      <c r="J402" s="21"/>
    </row>
    <row r="403" spans="1:10" ht="7.5" customHeight="1" x14ac:dyDescent="0.45">
      <c r="A403" s="21"/>
      <c r="B403" s="21"/>
      <c r="C403" s="21"/>
      <c r="D403" s="185"/>
      <c r="E403" s="21"/>
      <c r="F403" s="21"/>
      <c r="G403" s="21"/>
      <c r="H403" s="21"/>
      <c r="I403" s="21"/>
      <c r="J403" s="21"/>
    </row>
    <row r="404" spans="1:10" ht="7.5" customHeight="1" x14ac:dyDescent="0.45">
      <c r="A404" s="21"/>
      <c r="B404" s="21"/>
      <c r="C404" s="21"/>
      <c r="D404" s="185"/>
      <c r="E404" s="21"/>
      <c r="F404" s="21"/>
      <c r="G404" s="21"/>
      <c r="H404" s="21"/>
      <c r="I404" s="21"/>
      <c r="J404" s="21"/>
    </row>
    <row r="405" spans="1:10" ht="7.5" customHeight="1" x14ac:dyDescent="0.45">
      <c r="A405" s="21"/>
      <c r="B405" s="21"/>
      <c r="C405" s="21"/>
      <c r="D405" s="185"/>
      <c r="E405" s="21"/>
      <c r="F405" s="21"/>
      <c r="G405" s="21"/>
      <c r="H405" s="21"/>
      <c r="I405" s="21"/>
      <c r="J405" s="21"/>
    </row>
    <row r="406" spans="1:10" ht="7.5" customHeight="1" x14ac:dyDescent="0.45">
      <c r="A406" s="21"/>
      <c r="B406" s="21"/>
      <c r="C406" s="21"/>
      <c r="D406" s="185"/>
      <c r="E406" s="21"/>
      <c r="F406" s="21"/>
      <c r="G406" s="21"/>
      <c r="H406" s="21"/>
      <c r="I406" s="21"/>
      <c r="J406" s="21"/>
    </row>
    <row r="407" spans="1:10" ht="7.5" customHeight="1" x14ac:dyDescent="0.45">
      <c r="A407" s="21"/>
      <c r="B407" s="21"/>
      <c r="C407" s="21"/>
      <c r="D407" s="185"/>
      <c r="E407" s="21"/>
      <c r="F407" s="21"/>
      <c r="G407" s="21"/>
      <c r="H407" s="21"/>
      <c r="I407" s="21"/>
      <c r="J407" s="21"/>
    </row>
    <row r="408" spans="1:10" ht="7.5" customHeight="1" x14ac:dyDescent="0.45">
      <c r="A408" s="21"/>
      <c r="B408" s="21"/>
      <c r="C408" s="21"/>
      <c r="D408" s="185"/>
      <c r="E408" s="21"/>
      <c r="F408" s="21"/>
      <c r="G408" s="21"/>
      <c r="H408" s="21"/>
      <c r="I408" s="21"/>
      <c r="J408" s="21"/>
    </row>
    <row r="409" spans="1:10" ht="7.5" customHeight="1" x14ac:dyDescent="0.45">
      <c r="A409" s="21"/>
      <c r="B409" s="21"/>
      <c r="C409" s="21"/>
      <c r="D409" s="185"/>
      <c r="E409" s="21"/>
      <c r="F409" s="21"/>
      <c r="G409" s="21"/>
      <c r="H409" s="21"/>
      <c r="I409" s="21"/>
      <c r="J409" s="21"/>
    </row>
    <row r="410" spans="1:10" ht="7.5" customHeight="1" x14ac:dyDescent="0.45">
      <c r="A410" s="21"/>
      <c r="B410" s="21"/>
      <c r="C410" s="21"/>
      <c r="D410" s="185"/>
      <c r="E410" s="21"/>
      <c r="F410" s="21"/>
      <c r="G410" s="21"/>
      <c r="H410" s="21"/>
      <c r="I410" s="21"/>
      <c r="J410" s="21"/>
    </row>
    <row r="411" spans="1:10" ht="7.5" customHeight="1" x14ac:dyDescent="0.45">
      <c r="A411" s="21"/>
      <c r="B411" s="21"/>
      <c r="C411" s="21"/>
      <c r="D411" s="185"/>
      <c r="E411" s="21"/>
      <c r="F411" s="21"/>
      <c r="G411" s="21"/>
      <c r="H411" s="21"/>
      <c r="I411" s="21"/>
      <c r="J411" s="21"/>
    </row>
    <row r="412" spans="1:10" ht="7.5" customHeight="1" x14ac:dyDescent="0.45">
      <c r="A412" s="21"/>
      <c r="B412" s="21"/>
      <c r="C412" s="21"/>
      <c r="D412" s="185"/>
      <c r="E412" s="21"/>
      <c r="F412" s="21"/>
      <c r="G412" s="21"/>
      <c r="H412" s="21"/>
      <c r="I412" s="21"/>
      <c r="J412" s="21"/>
    </row>
    <row r="413" spans="1:10" ht="7.5" customHeight="1" x14ac:dyDescent="0.45">
      <c r="A413" s="21"/>
      <c r="B413" s="21"/>
      <c r="C413" s="21"/>
      <c r="D413" s="185"/>
      <c r="E413" s="21"/>
      <c r="F413" s="21"/>
      <c r="G413" s="21"/>
      <c r="H413" s="21"/>
      <c r="I413" s="21"/>
      <c r="J413" s="21"/>
    </row>
    <row r="414" spans="1:10" ht="7.5" customHeight="1" x14ac:dyDescent="0.45">
      <c r="A414" s="21"/>
      <c r="B414" s="21"/>
      <c r="C414" s="21"/>
      <c r="D414" s="185"/>
      <c r="E414" s="21"/>
      <c r="F414" s="21"/>
      <c r="G414" s="21"/>
      <c r="H414" s="21"/>
      <c r="I414" s="21"/>
      <c r="J414" s="21"/>
    </row>
    <row r="415" spans="1:10" ht="7.5" customHeight="1" x14ac:dyDescent="0.45">
      <c r="A415" s="21"/>
      <c r="B415" s="21"/>
      <c r="C415" s="21"/>
      <c r="D415" s="185"/>
      <c r="E415" s="21"/>
      <c r="F415" s="21"/>
      <c r="G415" s="21"/>
      <c r="H415" s="21"/>
      <c r="I415" s="21"/>
      <c r="J415" s="21"/>
    </row>
    <row r="416" spans="1:10" ht="7.5" customHeight="1" x14ac:dyDescent="0.45">
      <c r="A416" s="21"/>
      <c r="B416" s="21"/>
      <c r="C416" s="21"/>
      <c r="D416" s="185"/>
      <c r="E416" s="21"/>
      <c r="F416" s="21"/>
      <c r="G416" s="21"/>
      <c r="H416" s="21"/>
      <c r="I416" s="21"/>
      <c r="J416" s="21"/>
    </row>
    <row r="417" spans="1:10" ht="7.5" customHeight="1" x14ac:dyDescent="0.45">
      <c r="A417" s="21"/>
      <c r="B417" s="21"/>
      <c r="C417" s="21"/>
      <c r="D417" s="185"/>
      <c r="E417" s="21"/>
      <c r="F417" s="21"/>
      <c r="G417" s="21"/>
      <c r="H417" s="21"/>
      <c r="I417" s="21"/>
      <c r="J417" s="21"/>
    </row>
    <row r="418" spans="1:10" ht="7.5" customHeight="1" x14ac:dyDescent="0.45">
      <c r="A418" s="21"/>
      <c r="B418" s="21"/>
      <c r="C418" s="21"/>
      <c r="D418" s="185"/>
      <c r="E418" s="21"/>
      <c r="F418" s="21"/>
      <c r="G418" s="21"/>
      <c r="H418" s="21"/>
      <c r="I418" s="21"/>
      <c r="J418" s="21"/>
    </row>
    <row r="419" spans="1:10" ht="7.5" customHeight="1" x14ac:dyDescent="0.45">
      <c r="A419" s="21"/>
      <c r="B419" s="21"/>
      <c r="C419" s="21"/>
      <c r="D419" s="185"/>
      <c r="E419" s="21"/>
      <c r="F419" s="21"/>
      <c r="G419" s="21"/>
      <c r="H419" s="21"/>
      <c r="I419" s="21"/>
      <c r="J419" s="21"/>
    </row>
    <row r="420" spans="1:10" ht="7.5" customHeight="1" x14ac:dyDescent="0.45">
      <c r="A420" s="21"/>
      <c r="B420" s="21"/>
      <c r="C420" s="21"/>
      <c r="D420" s="185"/>
      <c r="E420" s="21"/>
      <c r="F420" s="21"/>
      <c r="G420" s="21"/>
      <c r="H420" s="21"/>
      <c r="I420" s="21"/>
      <c r="J420" s="21"/>
    </row>
    <row r="421" spans="1:10" ht="7.5" customHeight="1" x14ac:dyDescent="0.45">
      <c r="A421" s="21"/>
      <c r="B421" s="21"/>
      <c r="C421" s="21"/>
      <c r="D421" s="185"/>
      <c r="E421" s="21"/>
      <c r="F421" s="21"/>
      <c r="G421" s="21"/>
      <c r="H421" s="21"/>
      <c r="I421" s="21"/>
      <c r="J421" s="21"/>
    </row>
    <row r="422" spans="1:10" ht="7.5" customHeight="1" x14ac:dyDescent="0.45">
      <c r="A422" s="21"/>
      <c r="B422" s="21"/>
      <c r="C422" s="21"/>
      <c r="D422" s="185"/>
      <c r="E422" s="21"/>
      <c r="F422" s="21"/>
      <c r="G422" s="21"/>
      <c r="H422" s="21"/>
      <c r="I422" s="21"/>
      <c r="J422" s="21"/>
    </row>
    <row r="423" spans="1:10" ht="7.5" customHeight="1" x14ac:dyDescent="0.45">
      <c r="A423" s="21"/>
      <c r="B423" s="21"/>
      <c r="C423" s="21"/>
      <c r="D423" s="185"/>
      <c r="E423" s="21"/>
      <c r="F423" s="21"/>
      <c r="G423" s="21"/>
      <c r="H423" s="21"/>
      <c r="I423" s="21"/>
      <c r="J423" s="21"/>
    </row>
    <row r="424" spans="1:10" ht="7.5" customHeight="1" x14ac:dyDescent="0.45">
      <c r="A424" s="21"/>
      <c r="B424" s="21"/>
      <c r="C424" s="21"/>
      <c r="D424" s="185"/>
      <c r="E424" s="21"/>
      <c r="F424" s="21"/>
      <c r="G424" s="21"/>
      <c r="H424" s="21"/>
      <c r="I424" s="21"/>
      <c r="J424" s="21"/>
    </row>
    <row r="425" spans="1:10" ht="7.5" customHeight="1" x14ac:dyDescent="0.45">
      <c r="A425" s="21"/>
      <c r="B425" s="21"/>
      <c r="C425" s="21"/>
      <c r="D425" s="185"/>
      <c r="E425" s="21"/>
      <c r="F425" s="21"/>
      <c r="G425" s="21"/>
      <c r="H425" s="21"/>
      <c r="I425" s="21"/>
      <c r="J425" s="21"/>
    </row>
    <row r="426" spans="1:10" ht="7.5" customHeight="1" x14ac:dyDescent="0.45">
      <c r="A426" s="21"/>
      <c r="B426" s="21"/>
      <c r="C426" s="21"/>
      <c r="D426" s="185"/>
      <c r="E426" s="21"/>
      <c r="F426" s="21"/>
      <c r="G426" s="21"/>
      <c r="H426" s="21"/>
      <c r="I426" s="21"/>
      <c r="J426" s="21"/>
    </row>
    <row r="427" spans="1:10" ht="7.5" customHeight="1" x14ac:dyDescent="0.45">
      <c r="A427" s="21"/>
      <c r="B427" s="21"/>
      <c r="C427" s="21"/>
      <c r="D427" s="185"/>
      <c r="E427" s="21"/>
      <c r="F427" s="21"/>
      <c r="G427" s="21"/>
      <c r="H427" s="21"/>
      <c r="I427" s="21"/>
      <c r="J427" s="21"/>
    </row>
    <row r="428" spans="1:10" ht="7.5" customHeight="1" x14ac:dyDescent="0.45">
      <c r="A428" s="21"/>
      <c r="B428" s="21"/>
      <c r="C428" s="21"/>
      <c r="D428" s="185"/>
      <c r="E428" s="21"/>
      <c r="F428" s="21"/>
      <c r="G428" s="21"/>
      <c r="H428" s="21"/>
      <c r="I428" s="21"/>
      <c r="J428" s="21"/>
    </row>
    <row r="429" spans="1:10" ht="7.5" customHeight="1" x14ac:dyDescent="0.45">
      <c r="A429" s="21"/>
      <c r="B429" s="21"/>
      <c r="C429" s="21"/>
      <c r="D429" s="185"/>
      <c r="E429" s="21"/>
      <c r="F429" s="21"/>
      <c r="G429" s="21"/>
      <c r="H429" s="21"/>
      <c r="I429" s="21"/>
      <c r="J429" s="21"/>
    </row>
    <row r="430" spans="1:10" ht="7.5" customHeight="1" x14ac:dyDescent="0.45">
      <c r="A430" s="21"/>
      <c r="B430" s="21"/>
      <c r="C430" s="21"/>
      <c r="D430" s="185"/>
      <c r="E430" s="21"/>
      <c r="F430" s="21"/>
      <c r="G430" s="21"/>
      <c r="H430" s="21"/>
      <c r="I430" s="21"/>
      <c r="J430" s="21"/>
    </row>
    <row r="431" spans="1:10" ht="7.5" customHeight="1" x14ac:dyDescent="0.45">
      <c r="A431" s="21"/>
      <c r="B431" s="21"/>
      <c r="C431" s="21"/>
      <c r="D431" s="185"/>
      <c r="E431" s="21"/>
      <c r="F431" s="21"/>
      <c r="G431" s="21"/>
      <c r="H431" s="21"/>
      <c r="I431" s="21"/>
      <c r="J431" s="21"/>
    </row>
    <row r="432" spans="1:10" ht="7.5" customHeight="1" x14ac:dyDescent="0.45">
      <c r="A432" s="21"/>
      <c r="B432" s="21"/>
      <c r="C432" s="21"/>
      <c r="D432" s="185"/>
      <c r="E432" s="21"/>
      <c r="F432" s="21"/>
      <c r="G432" s="21"/>
      <c r="H432" s="21"/>
      <c r="I432" s="21"/>
      <c r="J432" s="21"/>
    </row>
    <row r="433" spans="1:10" ht="7.5" customHeight="1" x14ac:dyDescent="0.45">
      <c r="A433" s="21"/>
      <c r="B433" s="21"/>
      <c r="C433" s="21"/>
      <c r="D433" s="185"/>
      <c r="E433" s="21"/>
      <c r="F433" s="21"/>
      <c r="G433" s="21"/>
      <c r="H433" s="21"/>
      <c r="I433" s="21"/>
      <c r="J433" s="21"/>
    </row>
    <row r="434" spans="1:10" ht="7.5" customHeight="1" x14ac:dyDescent="0.45">
      <c r="A434" s="21"/>
      <c r="B434" s="21"/>
      <c r="C434" s="21"/>
      <c r="D434" s="185"/>
      <c r="E434" s="21"/>
      <c r="F434" s="21"/>
      <c r="G434" s="21"/>
      <c r="H434" s="21"/>
      <c r="I434" s="21"/>
      <c r="J434" s="21"/>
    </row>
    <row r="435" spans="1:10" ht="7.5" customHeight="1" x14ac:dyDescent="0.45">
      <c r="A435" s="21"/>
      <c r="B435" s="21"/>
      <c r="C435" s="21"/>
      <c r="D435" s="185"/>
      <c r="E435" s="21"/>
      <c r="F435" s="21"/>
      <c r="G435" s="21"/>
      <c r="H435" s="21"/>
      <c r="I435" s="21"/>
      <c r="J435" s="21"/>
    </row>
    <row r="436" spans="1:10" ht="7.5" customHeight="1" x14ac:dyDescent="0.45">
      <c r="A436" s="21"/>
      <c r="B436" s="21"/>
      <c r="C436" s="21"/>
      <c r="D436" s="185"/>
      <c r="E436" s="21"/>
      <c r="F436" s="21"/>
      <c r="G436" s="21"/>
      <c r="H436" s="21"/>
      <c r="I436" s="21"/>
      <c r="J436" s="21"/>
    </row>
    <row r="437" spans="1:10" ht="7.5" customHeight="1" x14ac:dyDescent="0.45">
      <c r="A437" s="21"/>
      <c r="B437" s="21"/>
      <c r="C437" s="21"/>
      <c r="D437" s="185"/>
      <c r="E437" s="21"/>
      <c r="F437" s="21"/>
      <c r="G437" s="21"/>
      <c r="H437" s="21"/>
      <c r="I437" s="21"/>
      <c r="J437" s="21"/>
    </row>
    <row r="438" spans="1:10" ht="7.5" customHeight="1" x14ac:dyDescent="0.45">
      <c r="A438" s="21"/>
      <c r="B438" s="21"/>
      <c r="C438" s="21"/>
      <c r="D438" s="185"/>
      <c r="E438" s="21"/>
      <c r="F438" s="21"/>
      <c r="G438" s="21"/>
      <c r="H438" s="21"/>
      <c r="I438" s="21"/>
      <c r="J438" s="21"/>
    </row>
    <row r="439" spans="1:10" ht="7.5" customHeight="1" x14ac:dyDescent="0.45">
      <c r="A439" s="21"/>
      <c r="B439" s="21"/>
      <c r="C439" s="21"/>
      <c r="D439" s="185"/>
      <c r="E439" s="21"/>
      <c r="F439" s="21"/>
      <c r="G439" s="21"/>
      <c r="H439" s="21"/>
      <c r="I439" s="21"/>
      <c r="J439" s="21"/>
    </row>
    <row r="440" spans="1:10" ht="7.5" customHeight="1" x14ac:dyDescent="0.45">
      <c r="A440" s="21"/>
      <c r="B440" s="21"/>
      <c r="C440" s="21"/>
      <c r="D440" s="185"/>
      <c r="E440" s="21"/>
      <c r="F440" s="21"/>
      <c r="G440" s="21"/>
      <c r="H440" s="21"/>
      <c r="I440" s="21"/>
      <c r="J440" s="21"/>
    </row>
    <row r="441" spans="1:10" ht="7.5" customHeight="1" x14ac:dyDescent="0.45">
      <c r="A441" s="21"/>
      <c r="B441" s="21"/>
      <c r="C441" s="21"/>
      <c r="D441" s="185"/>
      <c r="E441" s="21"/>
      <c r="F441" s="21"/>
      <c r="G441" s="21"/>
      <c r="H441" s="21"/>
      <c r="I441" s="21"/>
      <c r="J441" s="21"/>
    </row>
    <row r="442" spans="1:10" ht="7.5" customHeight="1" x14ac:dyDescent="0.45">
      <c r="A442" s="21"/>
      <c r="B442" s="21"/>
      <c r="C442" s="21"/>
      <c r="D442" s="185"/>
      <c r="E442" s="21"/>
      <c r="F442" s="21"/>
      <c r="G442" s="21"/>
      <c r="H442" s="21"/>
      <c r="I442" s="21"/>
      <c r="J442" s="21"/>
    </row>
    <row r="443" spans="1:10" ht="7.5" customHeight="1" x14ac:dyDescent="0.45">
      <c r="A443" s="21"/>
      <c r="B443" s="21"/>
      <c r="C443" s="21"/>
      <c r="D443" s="185"/>
      <c r="E443" s="21"/>
      <c r="F443" s="21"/>
      <c r="G443" s="21"/>
      <c r="H443" s="21"/>
      <c r="I443" s="21"/>
      <c r="J443" s="21"/>
    </row>
    <row r="444" spans="1:10" ht="7.5" customHeight="1" x14ac:dyDescent="0.45">
      <c r="A444" s="21"/>
      <c r="B444" s="21"/>
      <c r="C444" s="21"/>
      <c r="D444" s="185"/>
      <c r="E444" s="21"/>
      <c r="F444" s="21"/>
      <c r="G444" s="21"/>
      <c r="H444" s="21"/>
      <c r="I444" s="21"/>
      <c r="J444" s="21"/>
    </row>
    <row r="445" spans="1:10" ht="7.5" customHeight="1" x14ac:dyDescent="0.45">
      <c r="A445" s="21"/>
      <c r="B445" s="21"/>
      <c r="C445" s="21"/>
      <c r="D445" s="185"/>
      <c r="E445" s="21"/>
      <c r="F445" s="21"/>
      <c r="G445" s="21"/>
      <c r="H445" s="21"/>
      <c r="I445" s="21"/>
      <c r="J445" s="21"/>
    </row>
    <row r="446" spans="1:10" ht="7.5" customHeight="1" x14ac:dyDescent="0.45">
      <c r="A446" s="21"/>
      <c r="B446" s="21"/>
      <c r="C446" s="21"/>
      <c r="D446" s="185"/>
      <c r="E446" s="21"/>
      <c r="F446" s="21"/>
      <c r="G446" s="21"/>
      <c r="H446" s="21"/>
      <c r="I446" s="21"/>
      <c r="J446" s="21"/>
    </row>
    <row r="447" spans="1:10" ht="7.5" customHeight="1" x14ac:dyDescent="0.45">
      <c r="A447" s="21"/>
      <c r="B447" s="21"/>
      <c r="C447" s="21"/>
      <c r="D447" s="185"/>
      <c r="E447" s="21"/>
      <c r="F447" s="21"/>
      <c r="G447" s="21"/>
      <c r="H447" s="21"/>
      <c r="I447" s="21"/>
      <c r="J447" s="21"/>
    </row>
    <row r="448" spans="1:10" ht="7.5" customHeight="1" x14ac:dyDescent="0.45">
      <c r="A448" s="21"/>
      <c r="B448" s="21"/>
      <c r="C448" s="21"/>
      <c r="D448" s="185"/>
      <c r="E448" s="21"/>
      <c r="F448" s="21"/>
      <c r="G448" s="21"/>
      <c r="H448" s="21"/>
      <c r="I448" s="21"/>
      <c r="J448" s="21"/>
    </row>
    <row r="449" spans="1:10" ht="7.5" customHeight="1" x14ac:dyDescent="0.45">
      <c r="A449" s="21"/>
      <c r="B449" s="21"/>
      <c r="C449" s="21"/>
      <c r="D449" s="185"/>
      <c r="E449" s="21"/>
      <c r="F449" s="21"/>
      <c r="G449" s="21"/>
      <c r="H449" s="21"/>
      <c r="I449" s="21"/>
      <c r="J449" s="21"/>
    </row>
    <row r="450" spans="1:10" ht="7.5" customHeight="1" x14ac:dyDescent="0.45">
      <c r="A450" s="21"/>
      <c r="B450" s="21"/>
      <c r="C450" s="21"/>
      <c r="D450" s="185"/>
      <c r="E450" s="21"/>
      <c r="F450" s="21"/>
      <c r="G450" s="21"/>
      <c r="H450" s="21"/>
      <c r="I450" s="21"/>
      <c r="J450" s="21"/>
    </row>
    <row r="451" spans="1:10" ht="7.5" customHeight="1" x14ac:dyDescent="0.45">
      <c r="A451" s="21"/>
      <c r="B451" s="21"/>
      <c r="C451" s="21"/>
      <c r="D451" s="185"/>
      <c r="E451" s="21"/>
      <c r="F451" s="21"/>
      <c r="G451" s="21"/>
      <c r="H451" s="21"/>
      <c r="I451" s="21"/>
      <c r="J451" s="21"/>
    </row>
    <row r="452" spans="1:10" ht="7.5" customHeight="1" x14ac:dyDescent="0.45">
      <c r="A452" s="21"/>
      <c r="B452" s="21"/>
      <c r="C452" s="21"/>
      <c r="D452" s="185"/>
      <c r="E452" s="21"/>
      <c r="F452" s="21"/>
      <c r="G452" s="21"/>
      <c r="H452" s="21"/>
      <c r="I452" s="21"/>
      <c r="J452" s="21"/>
    </row>
    <row r="453" spans="1:10" ht="7.5" customHeight="1" x14ac:dyDescent="0.45">
      <c r="A453" s="21"/>
      <c r="B453" s="21"/>
      <c r="C453" s="21"/>
      <c r="D453" s="185"/>
      <c r="E453" s="21"/>
      <c r="F453" s="21"/>
      <c r="G453" s="21"/>
      <c r="H453" s="21"/>
      <c r="I453" s="21"/>
      <c r="J453" s="21"/>
    </row>
    <row r="454" spans="1:10" ht="7.5" customHeight="1" x14ac:dyDescent="0.45">
      <c r="A454" s="21"/>
      <c r="B454" s="21"/>
      <c r="C454" s="21"/>
      <c r="D454" s="185"/>
      <c r="E454" s="21"/>
      <c r="F454" s="21"/>
      <c r="G454" s="21"/>
      <c r="H454" s="21"/>
      <c r="I454" s="21"/>
      <c r="J454" s="21"/>
    </row>
    <row r="455" spans="1:10" ht="7.5" customHeight="1" x14ac:dyDescent="0.45">
      <c r="A455" s="21"/>
      <c r="B455" s="21"/>
      <c r="C455" s="21"/>
      <c r="D455" s="185"/>
      <c r="E455" s="21"/>
      <c r="F455" s="21"/>
      <c r="G455" s="21"/>
      <c r="H455" s="21"/>
      <c r="I455" s="21"/>
      <c r="J455" s="21"/>
    </row>
    <row r="456" spans="1:10" ht="7.5" customHeight="1" x14ac:dyDescent="0.45">
      <c r="A456" s="21"/>
      <c r="B456" s="21"/>
      <c r="C456" s="21"/>
      <c r="D456" s="185"/>
      <c r="E456" s="21"/>
      <c r="F456" s="21"/>
      <c r="G456" s="21"/>
      <c r="H456" s="21"/>
      <c r="I456" s="21"/>
      <c r="J456" s="21"/>
    </row>
    <row r="457" spans="1:10" ht="7.5" customHeight="1" x14ac:dyDescent="0.45">
      <c r="A457" s="21"/>
      <c r="B457" s="21"/>
      <c r="C457" s="21"/>
      <c r="D457" s="185"/>
      <c r="E457" s="21"/>
      <c r="F457" s="21"/>
      <c r="G457" s="21"/>
      <c r="H457" s="21"/>
      <c r="I457" s="21"/>
      <c r="J457" s="21"/>
    </row>
    <row r="458" spans="1:10" ht="7.5" customHeight="1" x14ac:dyDescent="0.45">
      <c r="A458" s="21"/>
      <c r="B458" s="21"/>
      <c r="C458" s="21"/>
      <c r="D458" s="185"/>
      <c r="E458" s="21"/>
      <c r="F458" s="21"/>
      <c r="G458" s="21"/>
      <c r="H458" s="21"/>
      <c r="I458" s="21"/>
      <c r="J458" s="21"/>
    </row>
    <row r="459" spans="1:10" ht="7.5" customHeight="1" x14ac:dyDescent="0.45">
      <c r="A459" s="21"/>
      <c r="B459" s="21"/>
      <c r="C459" s="21"/>
      <c r="D459" s="185"/>
      <c r="E459" s="21"/>
      <c r="F459" s="21"/>
      <c r="G459" s="21"/>
      <c r="H459" s="21"/>
      <c r="I459" s="21"/>
      <c r="J459" s="21"/>
    </row>
    <row r="460" spans="1:10" ht="7.5" customHeight="1" x14ac:dyDescent="0.45">
      <c r="A460" s="21"/>
      <c r="B460" s="21"/>
      <c r="C460" s="21"/>
      <c r="D460" s="185"/>
      <c r="E460" s="21"/>
      <c r="F460" s="21"/>
      <c r="G460" s="21"/>
      <c r="H460" s="21"/>
      <c r="I460" s="21"/>
      <c r="J460" s="21"/>
    </row>
    <row r="461" spans="1:10" ht="7.5" customHeight="1" x14ac:dyDescent="0.45">
      <c r="A461" s="21"/>
      <c r="B461" s="21"/>
      <c r="C461" s="21"/>
      <c r="D461" s="185"/>
      <c r="E461" s="21"/>
      <c r="F461" s="21"/>
      <c r="G461" s="21"/>
      <c r="H461" s="21"/>
      <c r="I461" s="21"/>
      <c r="J461" s="21"/>
    </row>
    <row r="462" spans="1:10" ht="7.5" customHeight="1" x14ac:dyDescent="0.45">
      <c r="A462" s="21"/>
      <c r="B462" s="21"/>
      <c r="C462" s="21"/>
      <c r="D462" s="185"/>
      <c r="E462" s="21"/>
      <c r="F462" s="21"/>
      <c r="G462" s="21"/>
      <c r="H462" s="21"/>
      <c r="I462" s="21"/>
      <c r="J462" s="21"/>
    </row>
    <row r="463" spans="1:10" ht="7.5" customHeight="1" x14ac:dyDescent="0.45">
      <c r="A463" s="21"/>
      <c r="B463" s="21"/>
      <c r="C463" s="21"/>
      <c r="D463" s="185"/>
      <c r="E463" s="21"/>
      <c r="F463" s="21"/>
      <c r="G463" s="21"/>
      <c r="H463" s="21"/>
      <c r="I463" s="21"/>
      <c r="J463" s="21"/>
    </row>
    <row r="464" spans="1:10" ht="7.5" customHeight="1" x14ac:dyDescent="0.45">
      <c r="A464" s="21"/>
      <c r="B464" s="21"/>
      <c r="C464" s="21"/>
      <c r="D464" s="185"/>
      <c r="E464" s="21"/>
      <c r="F464" s="21"/>
      <c r="G464" s="21"/>
      <c r="H464" s="21"/>
      <c r="I464" s="21"/>
      <c r="J464" s="21"/>
    </row>
    <row r="465" spans="1:10" ht="7.5" customHeight="1" x14ac:dyDescent="0.45">
      <c r="A465" s="21"/>
      <c r="B465" s="21"/>
      <c r="C465" s="21"/>
      <c r="D465" s="185"/>
      <c r="E465" s="21"/>
      <c r="F465" s="21"/>
      <c r="G465" s="21"/>
      <c r="H465" s="21"/>
      <c r="I465" s="21"/>
      <c r="J465" s="21"/>
    </row>
    <row r="466" spans="1:10" ht="7.5" customHeight="1" x14ac:dyDescent="0.45">
      <c r="A466" s="21"/>
      <c r="B466" s="21"/>
      <c r="C466" s="21"/>
      <c r="D466" s="185"/>
      <c r="E466" s="21"/>
      <c r="F466" s="21"/>
      <c r="G466" s="21"/>
      <c r="H466" s="21"/>
      <c r="I466" s="21"/>
      <c r="J466" s="21"/>
    </row>
    <row r="467" spans="1:10" ht="7.5" customHeight="1" x14ac:dyDescent="0.45">
      <c r="A467" s="21"/>
      <c r="B467" s="21"/>
      <c r="C467" s="21"/>
      <c r="D467" s="185"/>
      <c r="E467" s="21"/>
      <c r="F467" s="21"/>
      <c r="G467" s="21"/>
      <c r="H467" s="21"/>
      <c r="I467" s="21"/>
      <c r="J467" s="21"/>
    </row>
    <row r="468" spans="1:10" ht="7.5" customHeight="1" x14ac:dyDescent="0.45">
      <c r="A468" s="21"/>
      <c r="B468" s="21"/>
      <c r="C468" s="21"/>
      <c r="D468" s="185"/>
      <c r="E468" s="21"/>
      <c r="F468" s="21"/>
      <c r="G468" s="21"/>
      <c r="H468" s="21"/>
      <c r="I468" s="21"/>
      <c r="J468" s="21"/>
    </row>
    <row r="469" spans="1:10" x14ac:dyDescent="0.45">
      <c r="A469" s="21"/>
      <c r="B469" s="21"/>
      <c r="C469" s="21"/>
      <c r="D469" s="185"/>
      <c r="E469" s="21"/>
      <c r="F469" s="21"/>
      <c r="G469" s="21"/>
      <c r="H469" s="21"/>
      <c r="I469" s="21"/>
      <c r="J469" s="21"/>
    </row>
    <row r="470" spans="1:10" x14ac:dyDescent="0.45">
      <c r="A470" s="21"/>
      <c r="B470" s="21"/>
      <c r="C470" s="21"/>
      <c r="D470" s="185"/>
      <c r="E470" s="21"/>
      <c r="F470" s="21"/>
      <c r="G470" s="21"/>
      <c r="H470" s="21"/>
      <c r="I470" s="21"/>
      <c r="J470" s="21"/>
    </row>
    <row r="471" spans="1:10" x14ac:dyDescent="0.45">
      <c r="A471" s="21"/>
      <c r="B471" s="21"/>
      <c r="C471" s="21"/>
      <c r="D471" s="185"/>
      <c r="E471" s="21"/>
      <c r="F471" s="21"/>
      <c r="G471" s="21"/>
      <c r="H471" s="21"/>
      <c r="I471" s="21"/>
      <c r="J471" s="21"/>
    </row>
    <row r="472" spans="1:10" x14ac:dyDescent="0.45">
      <c r="A472" s="21"/>
      <c r="B472" s="21"/>
      <c r="C472" s="21"/>
      <c r="D472" s="185"/>
      <c r="E472" s="21"/>
      <c r="F472" s="21"/>
      <c r="G472" s="21"/>
      <c r="H472" s="21"/>
      <c r="I472" s="21"/>
      <c r="J472" s="21"/>
    </row>
    <row r="473" spans="1:10" x14ac:dyDescent="0.45">
      <c r="A473" s="21"/>
      <c r="B473" s="21"/>
      <c r="C473" s="21"/>
      <c r="D473" s="185"/>
      <c r="E473" s="21"/>
      <c r="F473" s="21"/>
      <c r="G473" s="21"/>
      <c r="H473" s="21"/>
      <c r="I473" s="21"/>
      <c r="J473" s="21"/>
    </row>
    <row r="474" spans="1:10" x14ac:dyDescent="0.45">
      <c r="A474" s="21"/>
      <c r="B474" s="21"/>
      <c r="C474" s="21"/>
      <c r="D474" s="185"/>
      <c r="E474" s="21"/>
      <c r="F474" s="21"/>
      <c r="G474" s="21"/>
      <c r="H474" s="21"/>
      <c r="I474" s="21"/>
      <c r="J474" s="21"/>
    </row>
    <row r="475" spans="1:10" x14ac:dyDescent="0.45">
      <c r="A475" s="21"/>
      <c r="B475" s="21"/>
      <c r="C475" s="21"/>
      <c r="D475" s="185"/>
      <c r="E475" s="21"/>
      <c r="F475" s="21"/>
      <c r="G475" s="21"/>
      <c r="H475" s="21"/>
      <c r="I475" s="21"/>
      <c r="J475" s="21"/>
    </row>
    <row r="476" spans="1:10" x14ac:dyDescent="0.45">
      <c r="A476" s="21"/>
      <c r="B476" s="21"/>
      <c r="C476" s="21"/>
      <c r="D476" s="185"/>
      <c r="E476" s="21"/>
      <c r="F476" s="21"/>
      <c r="G476" s="21"/>
      <c r="H476" s="21"/>
      <c r="I476" s="21"/>
      <c r="J476" s="21"/>
    </row>
    <row r="477" spans="1:10" x14ac:dyDescent="0.45">
      <c r="A477" s="21"/>
      <c r="B477" s="21"/>
      <c r="C477" s="21"/>
      <c r="D477" s="185"/>
      <c r="E477" s="21"/>
      <c r="F477" s="21"/>
      <c r="G477" s="21"/>
      <c r="H477" s="21"/>
      <c r="I477" s="21"/>
      <c r="J477" s="21"/>
    </row>
    <row r="478" spans="1:10" x14ac:dyDescent="0.45">
      <c r="A478" s="21"/>
      <c r="B478" s="21"/>
      <c r="C478" s="21"/>
      <c r="D478" s="185"/>
      <c r="E478" s="21"/>
      <c r="F478" s="21"/>
      <c r="G478" s="21"/>
      <c r="H478" s="21"/>
      <c r="I478" s="21"/>
      <c r="J478" s="21"/>
    </row>
    <row r="479" spans="1:10" x14ac:dyDescent="0.45">
      <c r="A479" s="21"/>
      <c r="B479" s="21"/>
      <c r="C479" s="21"/>
      <c r="D479" s="185"/>
      <c r="E479" s="21"/>
      <c r="F479" s="21"/>
      <c r="G479" s="21"/>
      <c r="H479" s="21"/>
      <c r="I479" s="21"/>
      <c r="J479" s="21"/>
    </row>
    <row r="480" spans="1:10" x14ac:dyDescent="0.45">
      <c r="A480" s="21"/>
      <c r="B480" s="21"/>
      <c r="C480" s="21"/>
      <c r="D480" s="185"/>
      <c r="E480" s="21"/>
      <c r="F480" s="21"/>
      <c r="G480" s="21"/>
      <c r="H480" s="21"/>
      <c r="I480" s="21"/>
      <c r="J480" s="21"/>
    </row>
    <row r="481" spans="1:10" x14ac:dyDescent="0.45">
      <c r="A481" s="21"/>
      <c r="B481" s="21"/>
      <c r="C481" s="21"/>
      <c r="D481" s="185"/>
      <c r="E481" s="21"/>
      <c r="F481" s="21"/>
      <c r="G481" s="21"/>
      <c r="H481" s="21"/>
      <c r="I481" s="21"/>
      <c r="J481" s="21"/>
    </row>
    <row r="482" spans="1:10" x14ac:dyDescent="0.45">
      <c r="A482" s="21"/>
      <c r="B482" s="21"/>
      <c r="C482" s="21"/>
      <c r="D482" s="185"/>
      <c r="E482" s="21"/>
      <c r="F482" s="21"/>
      <c r="G482" s="21"/>
      <c r="H482" s="21"/>
      <c r="I482" s="21"/>
      <c r="J482" s="21"/>
    </row>
    <row r="483" spans="1:10" x14ac:dyDescent="0.45">
      <c r="A483" s="21"/>
      <c r="B483" s="21"/>
      <c r="C483" s="21"/>
      <c r="D483" s="185"/>
      <c r="E483" s="21"/>
      <c r="F483" s="21"/>
      <c r="G483" s="21"/>
      <c r="H483" s="21"/>
      <c r="I483" s="21"/>
      <c r="J483" s="21"/>
    </row>
    <row r="484" spans="1:10" x14ac:dyDescent="0.45">
      <c r="A484" s="21"/>
      <c r="B484" s="21"/>
      <c r="C484" s="21"/>
      <c r="D484" s="185"/>
      <c r="E484" s="21"/>
      <c r="F484" s="21"/>
      <c r="G484" s="21"/>
      <c r="H484" s="21"/>
      <c r="I484" s="21"/>
      <c r="J484" s="21"/>
    </row>
    <row r="485" spans="1:10" x14ac:dyDescent="0.45">
      <c r="A485" s="21"/>
      <c r="B485" s="21"/>
      <c r="C485" s="21"/>
      <c r="D485" s="185"/>
      <c r="E485" s="21"/>
      <c r="F485" s="21"/>
      <c r="G485" s="21"/>
      <c r="H485" s="21"/>
      <c r="I485" s="21"/>
      <c r="J485" s="21"/>
    </row>
    <row r="486" spans="1:10" x14ac:dyDescent="0.45">
      <c r="A486" s="21"/>
      <c r="B486" s="21"/>
      <c r="C486" s="21"/>
      <c r="D486" s="185"/>
      <c r="E486" s="21"/>
      <c r="F486" s="21"/>
      <c r="G486" s="21"/>
      <c r="H486" s="21"/>
      <c r="I486" s="21"/>
      <c r="J486" s="21"/>
    </row>
    <row r="487" spans="1:10" x14ac:dyDescent="0.45">
      <c r="A487" s="21"/>
      <c r="B487" s="21"/>
      <c r="C487" s="21"/>
      <c r="D487" s="185"/>
      <c r="E487" s="21"/>
      <c r="F487" s="21"/>
      <c r="G487" s="21"/>
      <c r="H487" s="21"/>
      <c r="I487" s="21"/>
      <c r="J487" s="21"/>
    </row>
    <row r="488" spans="1:10" x14ac:dyDescent="0.45">
      <c r="A488" s="21"/>
      <c r="B488" s="21"/>
      <c r="C488" s="21"/>
      <c r="D488" s="185"/>
      <c r="E488" s="21"/>
      <c r="F488" s="21"/>
      <c r="G488" s="21"/>
      <c r="H488" s="21"/>
      <c r="I488" s="21"/>
      <c r="J488" s="21"/>
    </row>
    <row r="489" spans="1:10" x14ac:dyDescent="0.45">
      <c r="A489" s="21"/>
      <c r="B489" s="21"/>
      <c r="C489" s="21"/>
      <c r="D489" s="185"/>
      <c r="E489" s="21"/>
      <c r="F489" s="21"/>
      <c r="G489" s="21"/>
      <c r="H489" s="21"/>
      <c r="I489" s="21"/>
      <c r="J489" s="21"/>
    </row>
    <row r="490" spans="1:10" x14ac:dyDescent="0.45">
      <c r="A490" s="21"/>
      <c r="B490" s="21"/>
      <c r="C490" s="21"/>
      <c r="D490" s="186"/>
      <c r="E490" s="21"/>
      <c r="F490" s="21"/>
      <c r="G490" s="21"/>
      <c r="H490" s="21"/>
      <c r="I490" s="21"/>
      <c r="J490" s="21"/>
    </row>
    <row r="491" spans="1:10" x14ac:dyDescent="0.45">
      <c r="A491" s="21"/>
      <c r="B491" s="21"/>
      <c r="C491" s="21"/>
      <c r="D491" s="186"/>
      <c r="E491" s="21"/>
      <c r="F491" s="21"/>
      <c r="G491" s="21"/>
      <c r="H491" s="21"/>
      <c r="I491" s="21"/>
      <c r="J491" s="21"/>
    </row>
    <row r="492" spans="1:10" x14ac:dyDescent="0.45">
      <c r="A492" s="21"/>
      <c r="B492" s="21"/>
      <c r="C492" s="21"/>
      <c r="D492" s="186"/>
      <c r="E492" s="21"/>
      <c r="F492" s="21"/>
      <c r="G492" s="21"/>
      <c r="H492" s="21"/>
      <c r="I492" s="21"/>
      <c r="J492" s="21"/>
    </row>
    <row r="493" spans="1:10" x14ac:dyDescent="0.45">
      <c r="A493" s="21"/>
      <c r="B493" s="21"/>
      <c r="C493" s="21"/>
      <c r="D493" s="186"/>
      <c r="E493" s="21"/>
      <c r="F493" s="21"/>
      <c r="G493" s="21"/>
      <c r="H493" s="21"/>
      <c r="I493" s="21"/>
      <c r="J493" s="21"/>
    </row>
    <row r="494" spans="1:10" x14ac:dyDescent="0.45">
      <c r="A494" s="21"/>
      <c r="B494" s="21"/>
      <c r="C494" s="21"/>
      <c r="D494" s="186"/>
      <c r="E494" s="21"/>
      <c r="F494" s="21"/>
      <c r="G494" s="21"/>
      <c r="H494" s="21"/>
      <c r="I494" s="21"/>
      <c r="J494" s="21"/>
    </row>
    <row r="495" spans="1:10" x14ac:dyDescent="0.45">
      <c r="A495" s="21"/>
      <c r="B495" s="21"/>
      <c r="C495" s="21"/>
      <c r="D495" s="186"/>
      <c r="E495" s="21"/>
      <c r="F495" s="21"/>
      <c r="G495" s="21"/>
      <c r="H495" s="21"/>
      <c r="I495" s="21"/>
      <c r="J495" s="21"/>
    </row>
    <row r="496" spans="1:10" x14ac:dyDescent="0.45">
      <c r="A496" s="21"/>
      <c r="B496" s="21"/>
      <c r="C496" s="21"/>
      <c r="D496" s="186"/>
      <c r="E496" s="21"/>
      <c r="F496" s="21"/>
      <c r="G496" s="21"/>
      <c r="H496" s="21"/>
      <c r="I496" s="21"/>
      <c r="J496" s="21"/>
    </row>
    <row r="497" spans="1:10" x14ac:dyDescent="0.45">
      <c r="A497" s="21"/>
      <c r="B497" s="21"/>
      <c r="C497" s="21"/>
      <c r="D497" s="186"/>
      <c r="E497" s="21"/>
      <c r="F497" s="21"/>
      <c r="G497" s="21"/>
      <c r="H497" s="21"/>
      <c r="I497" s="21"/>
      <c r="J497" s="21"/>
    </row>
    <row r="498" spans="1:10" x14ac:dyDescent="0.45">
      <c r="A498" s="21"/>
      <c r="B498" s="21"/>
      <c r="C498" s="21"/>
      <c r="D498" s="186"/>
      <c r="E498" s="21"/>
      <c r="F498" s="21"/>
      <c r="G498" s="21"/>
      <c r="H498" s="21"/>
      <c r="I498" s="21"/>
      <c r="J498" s="21"/>
    </row>
    <row r="499" spans="1:10" x14ac:dyDescent="0.45">
      <c r="A499" s="21"/>
      <c r="B499" s="21"/>
      <c r="C499" s="21"/>
      <c r="D499" s="186"/>
      <c r="E499" s="21"/>
      <c r="F499" s="21"/>
      <c r="G499" s="21"/>
      <c r="H499" s="21"/>
      <c r="I499" s="21"/>
      <c r="J499" s="21"/>
    </row>
    <row r="500" spans="1:10" x14ac:dyDescent="0.45">
      <c r="A500" s="21"/>
      <c r="B500" s="21"/>
      <c r="C500" s="21"/>
      <c r="D500" s="186"/>
      <c r="E500" s="21"/>
      <c r="F500" s="21"/>
      <c r="G500" s="21"/>
      <c r="H500" s="21"/>
      <c r="I500" s="21"/>
      <c r="J500" s="21"/>
    </row>
    <row r="501" spans="1:10" x14ac:dyDescent="0.45">
      <c r="A501" s="21"/>
      <c r="B501" s="21"/>
      <c r="C501" s="21"/>
      <c r="D501" s="186"/>
      <c r="E501" s="21"/>
      <c r="F501" s="21"/>
      <c r="G501" s="21"/>
      <c r="H501" s="21"/>
      <c r="I501" s="21"/>
      <c r="J501" s="21"/>
    </row>
    <row r="502" spans="1:10" x14ac:dyDescent="0.45">
      <c r="A502" s="21"/>
      <c r="B502" s="21"/>
      <c r="C502" s="21"/>
      <c r="D502" s="186"/>
      <c r="E502" s="21"/>
      <c r="F502" s="21"/>
      <c r="G502" s="21"/>
      <c r="H502" s="21"/>
      <c r="I502" s="21"/>
      <c r="J502" s="21"/>
    </row>
    <row r="503" spans="1:10" x14ac:dyDescent="0.45">
      <c r="A503" s="21"/>
      <c r="B503" s="21"/>
      <c r="C503" s="21"/>
      <c r="D503" s="186"/>
      <c r="E503" s="21"/>
      <c r="F503" s="21"/>
      <c r="G503" s="21"/>
      <c r="H503" s="21"/>
      <c r="I503" s="21"/>
      <c r="J503" s="21"/>
    </row>
    <row r="504" spans="1:10" x14ac:dyDescent="0.45">
      <c r="A504" s="21"/>
      <c r="B504" s="21"/>
      <c r="C504" s="21"/>
      <c r="D504" s="186"/>
      <c r="E504" s="21"/>
      <c r="F504" s="21"/>
      <c r="G504" s="21"/>
      <c r="H504" s="21"/>
      <c r="I504" s="21"/>
      <c r="J504" s="21"/>
    </row>
    <row r="505" spans="1:10" x14ac:dyDescent="0.45">
      <c r="A505" s="21"/>
      <c r="B505" s="21"/>
      <c r="C505" s="21"/>
      <c r="D505" s="186"/>
      <c r="E505" s="21"/>
      <c r="F505" s="21"/>
      <c r="G505" s="21"/>
      <c r="H505" s="21"/>
      <c r="I505" s="21"/>
      <c r="J505" s="21"/>
    </row>
    <row r="506" spans="1:10" x14ac:dyDescent="0.45">
      <c r="A506" s="21"/>
      <c r="B506" s="21"/>
      <c r="C506" s="21"/>
      <c r="D506" s="186"/>
      <c r="E506" s="21"/>
      <c r="F506" s="21"/>
      <c r="G506" s="21"/>
      <c r="H506" s="21"/>
      <c r="I506" s="21"/>
      <c r="J506" s="21"/>
    </row>
    <row r="507" spans="1:10" x14ac:dyDescent="0.45">
      <c r="A507" s="21"/>
      <c r="B507" s="21"/>
      <c r="C507" s="21"/>
      <c r="D507" s="186"/>
      <c r="E507" s="21"/>
      <c r="F507" s="21"/>
      <c r="G507" s="21"/>
      <c r="H507" s="21"/>
      <c r="I507" s="21"/>
      <c r="J507" s="21"/>
    </row>
    <row r="508" spans="1:10" x14ac:dyDescent="0.45">
      <c r="A508" s="21"/>
      <c r="B508" s="21"/>
      <c r="C508" s="21"/>
      <c r="D508" s="186"/>
      <c r="E508" s="21"/>
      <c r="F508" s="21"/>
      <c r="G508" s="21"/>
      <c r="H508" s="21"/>
      <c r="I508" s="21"/>
      <c r="J508" s="21"/>
    </row>
    <row r="509" spans="1:10" x14ac:dyDescent="0.45">
      <c r="A509" s="21"/>
      <c r="B509" s="21"/>
      <c r="C509" s="21"/>
      <c r="D509" s="186"/>
      <c r="E509" s="21"/>
      <c r="F509" s="21"/>
      <c r="G509" s="21"/>
      <c r="H509" s="21"/>
      <c r="I509" s="21"/>
      <c r="J509" s="21"/>
    </row>
    <row r="510" spans="1:10" x14ac:dyDescent="0.45">
      <c r="A510" s="21"/>
      <c r="B510" s="21"/>
      <c r="C510" s="21"/>
      <c r="D510" s="186"/>
      <c r="E510" s="21"/>
      <c r="F510" s="21"/>
      <c r="G510" s="21"/>
      <c r="H510" s="21"/>
      <c r="I510" s="21"/>
      <c r="J510" s="21"/>
    </row>
    <row r="511" spans="1:10" x14ac:dyDescent="0.45">
      <c r="A511" s="21"/>
      <c r="B511" s="21"/>
      <c r="C511" s="21"/>
      <c r="D511" s="186"/>
      <c r="E511" s="21"/>
      <c r="F511" s="21"/>
      <c r="G511" s="21"/>
      <c r="H511" s="21"/>
      <c r="I511" s="21"/>
      <c r="J511" s="21"/>
    </row>
    <row r="512" spans="1:10" x14ac:dyDescent="0.45">
      <c r="A512" s="21"/>
      <c r="B512" s="21"/>
      <c r="C512" s="21"/>
      <c r="D512" s="186"/>
      <c r="E512" s="21"/>
      <c r="F512" s="21"/>
      <c r="G512" s="21"/>
      <c r="H512" s="21"/>
      <c r="I512" s="21"/>
      <c r="J512" s="21"/>
    </row>
    <row r="513" spans="1:10" x14ac:dyDescent="0.45">
      <c r="A513" s="21"/>
      <c r="B513" s="21"/>
      <c r="C513" s="21"/>
      <c r="D513" s="186"/>
      <c r="E513" s="21"/>
      <c r="F513" s="21"/>
      <c r="G513" s="21"/>
      <c r="H513" s="21"/>
      <c r="I513" s="21"/>
      <c r="J513" s="21"/>
    </row>
    <row r="514" spans="1:10" x14ac:dyDescent="0.45">
      <c r="A514" s="21"/>
      <c r="B514" s="21"/>
      <c r="C514" s="21"/>
      <c r="D514" s="186"/>
      <c r="E514" s="21"/>
      <c r="F514" s="21"/>
      <c r="G514" s="21"/>
      <c r="H514" s="21"/>
      <c r="I514" s="21"/>
      <c r="J514" s="21"/>
    </row>
    <row r="515" spans="1:10" x14ac:dyDescent="0.45">
      <c r="A515" s="21"/>
      <c r="B515" s="21"/>
      <c r="C515" s="21"/>
      <c r="D515" s="186"/>
      <c r="E515" s="21"/>
      <c r="F515" s="21"/>
      <c r="G515" s="21"/>
      <c r="H515" s="21"/>
      <c r="I515" s="21"/>
      <c r="J515" s="21"/>
    </row>
    <row r="516" spans="1:10" x14ac:dyDescent="0.45">
      <c r="A516" s="21"/>
      <c r="B516" s="21"/>
      <c r="C516" s="21"/>
      <c r="D516" s="186"/>
      <c r="E516" s="21"/>
      <c r="F516" s="21"/>
      <c r="G516" s="21"/>
      <c r="H516" s="21"/>
      <c r="I516" s="21"/>
      <c r="J516" s="21"/>
    </row>
    <row r="517" spans="1:10" x14ac:dyDescent="0.45">
      <c r="A517" s="21"/>
      <c r="B517" s="21"/>
      <c r="C517" s="21"/>
      <c r="D517" s="186"/>
      <c r="E517" s="21"/>
      <c r="F517" s="21"/>
      <c r="G517" s="21"/>
      <c r="H517" s="21"/>
      <c r="I517" s="21"/>
      <c r="J517" s="21"/>
    </row>
    <row r="518" spans="1:10" x14ac:dyDescent="0.45">
      <c r="A518" s="21"/>
      <c r="B518" s="21"/>
      <c r="C518" s="21"/>
      <c r="D518" s="186"/>
      <c r="E518" s="21"/>
      <c r="F518" s="21"/>
      <c r="G518" s="21"/>
      <c r="H518" s="21"/>
      <c r="I518" s="21"/>
      <c r="J518" s="21"/>
    </row>
    <row r="519" spans="1:10" x14ac:dyDescent="0.45">
      <c r="A519" s="21"/>
      <c r="B519" s="21"/>
      <c r="C519" s="21"/>
      <c r="D519" s="186"/>
      <c r="E519" s="21"/>
      <c r="F519" s="21"/>
      <c r="G519" s="21"/>
      <c r="H519" s="21"/>
      <c r="I519" s="21"/>
      <c r="J519" s="21"/>
    </row>
    <row r="520" spans="1:10" x14ac:dyDescent="0.45">
      <c r="A520" s="21"/>
      <c r="B520" s="21"/>
      <c r="C520" s="21"/>
      <c r="D520" s="186"/>
      <c r="E520" s="21"/>
      <c r="F520" s="21"/>
      <c r="G520" s="21"/>
      <c r="H520" s="21"/>
      <c r="I520" s="21"/>
      <c r="J520" s="21"/>
    </row>
    <row r="521" spans="1:10" x14ac:dyDescent="0.45">
      <c r="A521" s="21"/>
      <c r="B521" s="21"/>
      <c r="C521" s="21"/>
      <c r="D521" s="186"/>
      <c r="E521" s="21"/>
      <c r="F521" s="21"/>
      <c r="G521" s="21"/>
      <c r="H521" s="21"/>
      <c r="I521" s="21"/>
      <c r="J521" s="21"/>
    </row>
    <row r="522" spans="1:10" x14ac:dyDescent="0.45">
      <c r="A522" s="21"/>
      <c r="B522" s="21"/>
      <c r="C522" s="21"/>
      <c r="D522" s="186"/>
      <c r="E522" s="21"/>
      <c r="F522" s="21"/>
      <c r="G522" s="21"/>
      <c r="H522" s="21"/>
      <c r="I522" s="21"/>
      <c r="J522" s="21"/>
    </row>
    <row r="523" spans="1:10" x14ac:dyDescent="0.45">
      <c r="A523" s="21"/>
      <c r="B523" s="21"/>
      <c r="C523" s="21"/>
      <c r="D523" s="186"/>
      <c r="E523" s="21"/>
      <c r="F523" s="21"/>
      <c r="G523" s="21"/>
      <c r="H523" s="21"/>
      <c r="I523" s="21"/>
      <c r="J523" s="21"/>
    </row>
    <row r="524" spans="1:10" x14ac:dyDescent="0.45">
      <c r="A524" s="21"/>
      <c r="B524" s="21"/>
      <c r="C524" s="21"/>
      <c r="D524" s="186"/>
      <c r="E524" s="21"/>
      <c r="F524" s="21"/>
      <c r="G524" s="21"/>
      <c r="H524" s="21"/>
      <c r="I524" s="21"/>
      <c r="J524" s="21"/>
    </row>
    <row r="525" spans="1:10" x14ac:dyDescent="0.45">
      <c r="A525" s="21"/>
      <c r="B525" s="21"/>
      <c r="C525" s="21"/>
      <c r="D525" s="186"/>
      <c r="E525" s="21"/>
      <c r="F525" s="21"/>
      <c r="G525" s="21"/>
      <c r="H525" s="21"/>
      <c r="I525" s="21"/>
      <c r="J525" s="21"/>
    </row>
    <row r="526" spans="1:10" x14ac:dyDescent="0.45">
      <c r="A526" s="21"/>
      <c r="B526" s="21"/>
      <c r="C526" s="21"/>
      <c r="D526" s="186"/>
      <c r="E526" s="21"/>
      <c r="F526" s="21"/>
      <c r="G526" s="21"/>
      <c r="H526" s="21"/>
      <c r="I526" s="21"/>
      <c r="J526" s="21"/>
    </row>
    <row r="527" spans="1:10" x14ac:dyDescent="0.45">
      <c r="A527" s="21"/>
      <c r="B527" s="21"/>
      <c r="C527" s="21"/>
      <c r="D527" s="186"/>
      <c r="E527" s="21"/>
      <c r="F527" s="21"/>
      <c r="G527" s="21"/>
      <c r="H527" s="21"/>
      <c r="I527" s="21"/>
      <c r="J527" s="21"/>
    </row>
    <row r="528" spans="1:10" x14ac:dyDescent="0.45">
      <c r="A528" s="21"/>
      <c r="B528" s="21"/>
      <c r="C528" s="21"/>
      <c r="D528" s="186"/>
      <c r="E528" s="21"/>
      <c r="F528" s="21"/>
      <c r="G528" s="21"/>
      <c r="H528" s="21"/>
      <c r="I528" s="21"/>
      <c r="J528" s="21"/>
    </row>
    <row r="529" spans="1:10" x14ac:dyDescent="0.45">
      <c r="A529" s="21"/>
      <c r="B529" s="21"/>
      <c r="C529" s="21"/>
      <c r="D529" s="186"/>
      <c r="E529" s="21"/>
      <c r="F529" s="21"/>
      <c r="G529" s="21"/>
      <c r="H529" s="21"/>
      <c r="I529" s="21"/>
      <c r="J529" s="21"/>
    </row>
    <row r="530" spans="1:10" x14ac:dyDescent="0.45">
      <c r="A530" s="21"/>
      <c r="B530" s="21"/>
      <c r="C530" s="21"/>
      <c r="D530" s="186"/>
      <c r="E530" s="21"/>
      <c r="F530" s="21"/>
      <c r="G530" s="21"/>
      <c r="H530" s="21"/>
      <c r="I530" s="21"/>
      <c r="J530" s="21"/>
    </row>
    <row r="531" spans="1:10" x14ac:dyDescent="0.45">
      <c r="A531" s="21"/>
      <c r="B531" s="21"/>
      <c r="C531" s="21"/>
      <c r="D531" s="186"/>
      <c r="E531" s="21"/>
      <c r="F531" s="21"/>
      <c r="G531" s="21"/>
      <c r="H531" s="21"/>
      <c r="I531" s="21"/>
      <c r="J531" s="21"/>
    </row>
    <row r="532" spans="1:10" x14ac:dyDescent="0.45">
      <c r="A532" s="21"/>
      <c r="B532" s="21"/>
      <c r="C532" s="21"/>
      <c r="D532" s="186"/>
      <c r="E532" s="21"/>
      <c r="F532" s="21"/>
      <c r="G532" s="21"/>
      <c r="H532" s="21"/>
      <c r="I532" s="21"/>
      <c r="J532" s="21"/>
    </row>
    <row r="533" spans="1:10" x14ac:dyDescent="0.45">
      <c r="A533" s="21"/>
      <c r="B533" s="21"/>
      <c r="C533" s="21"/>
      <c r="D533" s="186"/>
      <c r="E533" s="21"/>
      <c r="F533" s="21"/>
      <c r="G533" s="21"/>
      <c r="H533" s="21"/>
      <c r="I533" s="21"/>
      <c r="J533" s="21"/>
    </row>
    <row r="534" spans="1:10" x14ac:dyDescent="0.45">
      <c r="A534" s="21"/>
      <c r="B534" s="21"/>
      <c r="C534" s="21"/>
      <c r="D534" s="186"/>
      <c r="E534" s="21"/>
      <c r="F534" s="21"/>
      <c r="G534" s="21"/>
      <c r="H534" s="21"/>
      <c r="I534" s="21"/>
      <c r="J534" s="21"/>
    </row>
    <row r="535" spans="1:10" x14ac:dyDescent="0.45">
      <c r="A535" s="21"/>
      <c r="B535" s="21"/>
      <c r="C535" s="21"/>
      <c r="D535" s="186"/>
      <c r="E535" s="21"/>
      <c r="F535" s="21"/>
      <c r="G535" s="21"/>
      <c r="H535" s="21"/>
      <c r="I535" s="21"/>
      <c r="J535" s="21"/>
    </row>
    <row r="536" spans="1:10" x14ac:dyDescent="0.45">
      <c r="A536" s="21"/>
      <c r="B536" s="21"/>
      <c r="C536" s="21"/>
      <c r="D536" s="186"/>
      <c r="E536" s="21"/>
      <c r="F536" s="21"/>
      <c r="G536" s="21"/>
      <c r="H536" s="21"/>
      <c r="I536" s="21"/>
      <c r="J536" s="21"/>
    </row>
    <row r="537" spans="1:10" x14ac:dyDescent="0.45">
      <c r="A537" s="21"/>
      <c r="B537" s="21"/>
      <c r="C537" s="21"/>
      <c r="D537" s="186"/>
      <c r="E537" s="21"/>
      <c r="F537" s="21"/>
      <c r="G537" s="21"/>
      <c r="H537" s="21"/>
      <c r="I537" s="21"/>
      <c r="J537" s="21"/>
    </row>
    <row r="538" spans="1:10" x14ac:dyDescent="0.45">
      <c r="A538" s="21"/>
      <c r="B538" s="21"/>
      <c r="C538" s="21"/>
      <c r="D538" s="186"/>
      <c r="E538" s="21"/>
      <c r="F538" s="21"/>
      <c r="G538" s="21"/>
      <c r="H538" s="21"/>
      <c r="I538" s="21"/>
      <c r="J538" s="21"/>
    </row>
    <row r="539" spans="1:10" x14ac:dyDescent="0.45">
      <c r="A539" s="21"/>
      <c r="B539" s="21"/>
      <c r="C539" s="21"/>
      <c r="D539" s="186"/>
      <c r="E539" s="21"/>
      <c r="F539" s="21"/>
      <c r="G539" s="21"/>
      <c r="H539" s="21"/>
      <c r="I539" s="21"/>
      <c r="J539" s="21"/>
    </row>
    <row r="540" spans="1:10" x14ac:dyDescent="0.45">
      <c r="A540" s="21"/>
      <c r="B540" s="21"/>
      <c r="C540" s="21"/>
      <c r="D540" s="186"/>
      <c r="E540" s="21"/>
      <c r="F540" s="21"/>
      <c r="G540" s="21"/>
      <c r="H540" s="21"/>
      <c r="I540" s="21"/>
      <c r="J540" s="21"/>
    </row>
    <row r="541" spans="1:10" x14ac:dyDescent="0.45">
      <c r="A541" s="21"/>
      <c r="B541" s="21"/>
      <c r="C541" s="21"/>
      <c r="D541" s="186"/>
      <c r="E541" s="21"/>
      <c r="F541" s="21"/>
      <c r="G541" s="21"/>
      <c r="H541" s="21"/>
      <c r="I541" s="21"/>
      <c r="J541" s="21"/>
    </row>
    <row r="542" spans="1:10" x14ac:dyDescent="0.45">
      <c r="A542" s="21"/>
      <c r="B542" s="21"/>
      <c r="C542" s="21"/>
      <c r="D542" s="186"/>
      <c r="E542" s="21"/>
      <c r="F542" s="21"/>
      <c r="G542" s="21"/>
      <c r="H542" s="21"/>
      <c r="I542" s="21"/>
      <c r="J542" s="21"/>
    </row>
    <row r="543" spans="1:10" x14ac:dyDescent="0.45">
      <c r="A543" s="21"/>
      <c r="B543" s="21"/>
      <c r="C543" s="21"/>
      <c r="D543" s="186"/>
      <c r="E543" s="21"/>
      <c r="F543" s="21"/>
      <c r="G543" s="21"/>
      <c r="H543" s="21"/>
      <c r="I543" s="21"/>
      <c r="J543" s="21"/>
    </row>
    <row r="544" spans="1:10" x14ac:dyDescent="0.45">
      <c r="A544" s="21"/>
      <c r="B544" s="21"/>
      <c r="C544" s="21"/>
      <c r="D544" s="186"/>
      <c r="E544" s="21"/>
      <c r="F544" s="21"/>
      <c r="G544" s="21"/>
      <c r="H544" s="21"/>
      <c r="I544" s="21"/>
      <c r="J544" s="21"/>
    </row>
    <row r="545" spans="1:10" x14ac:dyDescent="0.45">
      <c r="A545" s="21"/>
      <c r="B545" s="21"/>
      <c r="C545" s="21"/>
      <c r="D545" s="186"/>
      <c r="E545" s="21"/>
      <c r="F545" s="21"/>
      <c r="G545" s="21"/>
      <c r="H545" s="21"/>
      <c r="I545" s="21"/>
      <c r="J545" s="21"/>
    </row>
    <row r="546" spans="1:10" x14ac:dyDescent="0.45">
      <c r="A546" s="21"/>
      <c r="B546" s="21"/>
      <c r="C546" s="21"/>
      <c r="D546" s="186"/>
      <c r="E546" s="21"/>
      <c r="F546" s="21"/>
      <c r="G546" s="21"/>
      <c r="H546" s="21"/>
      <c r="I546" s="21"/>
      <c r="J546" s="21"/>
    </row>
    <row r="547" spans="1:10" x14ac:dyDescent="0.45">
      <c r="A547" s="21"/>
      <c r="B547" s="21"/>
      <c r="C547" s="21"/>
      <c r="D547" s="186"/>
      <c r="E547" s="21"/>
      <c r="F547" s="21"/>
      <c r="G547" s="21"/>
      <c r="H547" s="21"/>
      <c r="I547" s="21"/>
      <c r="J547" s="21"/>
    </row>
    <row r="548" spans="1:10" x14ac:dyDescent="0.45">
      <c r="A548" s="21"/>
      <c r="B548" s="21"/>
      <c r="C548" s="21"/>
      <c r="D548" s="186"/>
      <c r="E548" s="21"/>
      <c r="F548" s="21"/>
      <c r="G548" s="21"/>
      <c r="H548" s="21"/>
      <c r="I548" s="21"/>
      <c r="J548" s="21"/>
    </row>
    <row r="549" spans="1:10" x14ac:dyDescent="0.45">
      <c r="A549" s="21"/>
      <c r="B549" s="21"/>
      <c r="C549" s="21"/>
      <c r="D549" s="186"/>
      <c r="E549" s="21"/>
      <c r="F549" s="21"/>
      <c r="G549" s="21"/>
      <c r="H549" s="21"/>
      <c r="I549" s="21"/>
      <c r="J549" s="21"/>
    </row>
    <row r="550" spans="1:10" x14ac:dyDescent="0.45">
      <c r="A550" s="21"/>
      <c r="B550" s="21"/>
      <c r="C550" s="21"/>
      <c r="D550" s="186"/>
      <c r="E550" s="21"/>
      <c r="F550" s="21"/>
      <c r="G550" s="21"/>
      <c r="H550" s="21"/>
      <c r="I550" s="21"/>
      <c r="J550" s="21"/>
    </row>
    <row r="551" spans="1:10" x14ac:dyDescent="0.45">
      <c r="A551" s="21"/>
      <c r="B551" s="21"/>
      <c r="C551" s="21"/>
      <c r="D551" s="186"/>
      <c r="E551" s="21"/>
      <c r="F551" s="21"/>
      <c r="G551" s="21"/>
      <c r="H551" s="21"/>
      <c r="I551" s="21"/>
      <c r="J551" s="21"/>
    </row>
    <row r="552" spans="1:10" x14ac:dyDescent="0.45">
      <c r="A552" s="21"/>
      <c r="B552" s="21"/>
      <c r="C552" s="21"/>
      <c r="D552" s="186"/>
      <c r="E552" s="21"/>
      <c r="F552" s="21"/>
      <c r="G552" s="21"/>
      <c r="H552" s="21"/>
      <c r="I552" s="21"/>
      <c r="J552" s="21"/>
    </row>
    <row r="553" spans="1:10" x14ac:dyDescent="0.45">
      <c r="A553" s="21"/>
      <c r="B553" s="21"/>
      <c r="C553" s="21"/>
      <c r="D553" s="186"/>
      <c r="E553" s="21"/>
      <c r="F553" s="21"/>
      <c r="G553" s="21"/>
      <c r="H553" s="21"/>
      <c r="I553" s="21"/>
      <c r="J553" s="21"/>
    </row>
    <row r="554" spans="1:10" x14ac:dyDescent="0.45">
      <c r="A554" s="21"/>
      <c r="B554" s="21"/>
      <c r="C554" s="21"/>
      <c r="D554" s="186"/>
      <c r="E554" s="21"/>
      <c r="F554" s="21"/>
      <c r="G554" s="21"/>
      <c r="H554" s="21"/>
      <c r="I554" s="21"/>
      <c r="J554" s="21"/>
    </row>
    <row r="555" spans="1:10" x14ac:dyDescent="0.45">
      <c r="A555" s="21"/>
      <c r="B555" s="21"/>
      <c r="C555" s="21"/>
      <c r="D555" s="186"/>
      <c r="E555" s="21"/>
      <c r="F555" s="21"/>
      <c r="G555" s="21"/>
      <c r="H555" s="21"/>
      <c r="I555" s="21"/>
      <c r="J555" s="21"/>
    </row>
    <row r="556" spans="1:10" x14ac:dyDescent="0.45">
      <c r="A556" s="21"/>
      <c r="B556" s="21"/>
      <c r="C556" s="21"/>
      <c r="D556" s="186"/>
      <c r="E556" s="21"/>
      <c r="F556" s="21"/>
      <c r="G556" s="21"/>
      <c r="H556" s="21"/>
      <c r="I556" s="21"/>
      <c r="J556" s="21"/>
    </row>
  </sheetData>
  <mergeCells count="108">
    <mergeCell ref="A249:A254"/>
    <mergeCell ref="B249:B254"/>
    <mergeCell ref="C249:C254"/>
    <mergeCell ref="D249:D254"/>
    <mergeCell ref="E249:E254"/>
    <mergeCell ref="G249:G254"/>
    <mergeCell ref="I249:I251"/>
    <mergeCell ref="J249:J254"/>
    <mergeCell ref="J257:J262"/>
    <mergeCell ref="I260:I262"/>
    <mergeCell ref="I252:I254"/>
    <mergeCell ref="A257:A262"/>
    <mergeCell ref="B257:B262"/>
    <mergeCell ref="C257:C262"/>
    <mergeCell ref="D257:D262"/>
    <mergeCell ref="E257:E262"/>
    <mergeCell ref="G257:G262"/>
    <mergeCell ref="I257:I259"/>
    <mergeCell ref="I224:I226"/>
    <mergeCell ref="A229:A234"/>
    <mergeCell ref="B229:B234"/>
    <mergeCell ref="C229:C234"/>
    <mergeCell ref="D229:D234"/>
    <mergeCell ref="E229:E234"/>
    <mergeCell ref="G229:G234"/>
    <mergeCell ref="I229:I231"/>
    <mergeCell ref="J171:J176"/>
    <mergeCell ref="I174:I176"/>
    <mergeCell ref="A221:A226"/>
    <mergeCell ref="B221:B226"/>
    <mergeCell ref="C221:C226"/>
    <mergeCell ref="D221:D226"/>
    <mergeCell ref="E221:E226"/>
    <mergeCell ref="G221:G226"/>
    <mergeCell ref="I221:I223"/>
    <mergeCell ref="J221:J226"/>
    <mergeCell ref="J229:J234"/>
    <mergeCell ref="I232:I234"/>
    <mergeCell ref="I166:I168"/>
    <mergeCell ref="A171:A176"/>
    <mergeCell ref="B171:B176"/>
    <mergeCell ref="C171:C176"/>
    <mergeCell ref="D171:D176"/>
    <mergeCell ref="E171:E176"/>
    <mergeCell ref="G171:G176"/>
    <mergeCell ref="I171:I173"/>
    <mergeCell ref="J131:J136"/>
    <mergeCell ref="I134:I136"/>
    <mergeCell ref="A163:A168"/>
    <mergeCell ref="B163:B168"/>
    <mergeCell ref="C163:C168"/>
    <mergeCell ref="D163:D168"/>
    <mergeCell ref="E163:E168"/>
    <mergeCell ref="G163:G168"/>
    <mergeCell ref="I163:I165"/>
    <mergeCell ref="J163:J168"/>
    <mergeCell ref="I126:I128"/>
    <mergeCell ref="A131:A136"/>
    <mergeCell ref="B131:B136"/>
    <mergeCell ref="C131:C136"/>
    <mergeCell ref="D131:D136"/>
    <mergeCell ref="E131:E136"/>
    <mergeCell ref="G131:G136"/>
    <mergeCell ref="I131:I133"/>
    <mergeCell ref="J103:J108"/>
    <mergeCell ref="I106:I108"/>
    <mergeCell ref="A123:A128"/>
    <mergeCell ref="B123:B128"/>
    <mergeCell ref="C123:C128"/>
    <mergeCell ref="D123:D128"/>
    <mergeCell ref="E123:E128"/>
    <mergeCell ref="G123:G128"/>
    <mergeCell ref="I123:I125"/>
    <mergeCell ref="J123:J128"/>
    <mergeCell ref="I98:I100"/>
    <mergeCell ref="A103:A108"/>
    <mergeCell ref="B103:B108"/>
    <mergeCell ref="C103:C108"/>
    <mergeCell ref="D103:D108"/>
    <mergeCell ref="E103:E108"/>
    <mergeCell ref="G103:G108"/>
    <mergeCell ref="I103:I105"/>
    <mergeCell ref="J45:J50"/>
    <mergeCell ref="I48:I50"/>
    <mergeCell ref="A95:A100"/>
    <mergeCell ref="B95:B100"/>
    <mergeCell ref="C95:C100"/>
    <mergeCell ref="D95:D100"/>
    <mergeCell ref="E95:E100"/>
    <mergeCell ref="G95:G100"/>
    <mergeCell ref="I95:I97"/>
    <mergeCell ref="J95:J100"/>
    <mergeCell ref="I37:I39"/>
    <mergeCell ref="J37:J42"/>
    <mergeCell ref="I40:I42"/>
    <mergeCell ref="A45:A50"/>
    <mergeCell ref="B45:B50"/>
    <mergeCell ref="C45:C50"/>
    <mergeCell ref="D45:D50"/>
    <mergeCell ref="E45:E50"/>
    <mergeCell ref="G45:G50"/>
    <mergeCell ref="I45:I47"/>
    <mergeCell ref="A37:A42"/>
    <mergeCell ref="B37:B42"/>
    <mergeCell ref="C37:C42"/>
    <mergeCell ref="D37:D42"/>
    <mergeCell ref="E37:E42"/>
    <mergeCell ref="G37:G42"/>
  </mergeCells>
  <phoneticPr fontId="3"/>
  <conditionalFormatting sqref="F1:F299">
    <cfRule type="cellIs" dxfId="0" priority="1" operator="equal">
      <formula>0</formula>
    </cfRule>
  </conditionalFormatting>
  <pageMargins left="0.51181102362204722" right="0.51181102362204722" top="0.35433070866141736" bottom="0.35433070866141736" header="0.31496062992125984" footer="0.31496062992125984"/>
  <pageSetup paperSize="9" orientation="landscape" errors="blank"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8"/>
  <sheetViews>
    <sheetView zoomScaleNormal="100" workbookViewId="0">
      <selection activeCell="D15" sqref="D15"/>
    </sheetView>
  </sheetViews>
  <sheetFormatPr defaultColWidth="9" defaultRowHeight="18" x14ac:dyDescent="0.45"/>
  <cols>
    <col min="1" max="1" width="13.8984375" customWidth="1"/>
    <col min="2" max="2" width="8.69921875" customWidth="1"/>
    <col min="3" max="3" width="9.19921875" customWidth="1"/>
    <col min="4" max="4" width="39.3984375" customWidth="1"/>
    <col min="5" max="5" width="3.09765625" customWidth="1"/>
    <col min="6" max="6" width="12.3984375" customWidth="1"/>
    <col min="7" max="7" width="11.69921875" customWidth="1"/>
  </cols>
  <sheetData>
    <row r="1" spans="1:11" ht="35.4" customHeight="1" thickBot="1" x14ac:dyDescent="0.5">
      <c r="A1" s="277" t="s">
        <v>250</v>
      </c>
      <c r="B1" s="277"/>
      <c r="C1" s="277"/>
      <c r="D1" s="277"/>
      <c r="E1" s="277"/>
      <c r="F1" s="277"/>
      <c r="G1" s="144"/>
    </row>
    <row r="2" spans="1:11" ht="22.5" customHeight="1" thickBot="1" x14ac:dyDescent="0.5">
      <c r="A2" s="145" t="s">
        <v>131</v>
      </c>
      <c r="B2" s="146" t="s">
        <v>132</v>
      </c>
      <c r="C2" s="147" t="s">
        <v>133</v>
      </c>
      <c r="D2" s="148" t="s">
        <v>134</v>
      </c>
      <c r="E2" s="149"/>
      <c r="F2" s="149"/>
      <c r="G2" s="149"/>
      <c r="H2" s="149"/>
      <c r="I2" s="72"/>
      <c r="J2" s="72"/>
      <c r="K2" s="72"/>
    </row>
    <row r="3" spans="1:11" ht="12" customHeight="1" x14ac:dyDescent="0.45">
      <c r="A3" s="149"/>
      <c r="B3" s="278">
        <v>1</v>
      </c>
      <c r="C3" s="279"/>
      <c r="D3" s="281" ph="1"/>
      <c r="E3" s="149"/>
      <c r="F3" s="149"/>
      <c r="G3" s="149"/>
      <c r="H3" s="149"/>
      <c r="I3" s="72"/>
      <c r="J3" s="72"/>
      <c r="K3" s="72"/>
    </row>
    <row r="4" spans="1:11" ht="24" customHeight="1" x14ac:dyDescent="0.45">
      <c r="A4" s="149"/>
      <c r="B4" s="272"/>
      <c r="C4" s="280"/>
      <c r="D4" s="282"/>
      <c r="E4" s="149"/>
      <c r="F4" s="149"/>
      <c r="G4" s="149"/>
      <c r="H4" s="149"/>
      <c r="I4" s="72"/>
      <c r="J4" s="72"/>
      <c r="K4" s="72"/>
    </row>
    <row r="5" spans="1:11" ht="12" customHeight="1" x14ac:dyDescent="0.45">
      <c r="A5" s="149"/>
      <c r="B5" s="283">
        <v>2</v>
      </c>
      <c r="C5" s="284"/>
      <c r="D5" s="285" ph="1"/>
      <c r="E5" s="149"/>
      <c r="F5" s="149"/>
      <c r="G5" s="149"/>
      <c r="H5" s="149"/>
      <c r="I5" s="72"/>
      <c r="J5" s="72"/>
      <c r="K5" s="72"/>
    </row>
    <row r="6" spans="1:11" ht="24" customHeight="1" x14ac:dyDescent="0.45">
      <c r="A6" s="149"/>
      <c r="B6" s="283"/>
      <c r="C6" s="280"/>
      <c r="D6" s="282"/>
      <c r="E6" s="149"/>
      <c r="F6" s="149"/>
      <c r="G6" s="149"/>
      <c r="H6" s="149"/>
      <c r="I6" s="72"/>
      <c r="J6" s="72"/>
      <c r="K6" s="72"/>
    </row>
    <row r="7" spans="1:11" ht="12" customHeight="1" x14ac:dyDescent="0.45">
      <c r="A7" s="149"/>
      <c r="B7" s="283">
        <v>3</v>
      </c>
      <c r="C7" s="284"/>
      <c r="D7" s="285" ph="1"/>
      <c r="E7" s="149"/>
      <c r="F7" s="149"/>
      <c r="G7" s="149"/>
      <c r="H7" s="149"/>
      <c r="I7" s="72"/>
      <c r="J7" s="72"/>
      <c r="K7" s="72"/>
    </row>
    <row r="8" spans="1:11" ht="24" customHeight="1" x14ac:dyDescent="0.45">
      <c r="A8" s="149"/>
      <c r="B8" s="283"/>
      <c r="C8" s="280"/>
      <c r="D8" s="282"/>
      <c r="E8" s="149"/>
      <c r="F8" s="149"/>
      <c r="G8" s="149"/>
      <c r="H8" s="149"/>
      <c r="I8" s="72"/>
      <c r="J8" s="72"/>
      <c r="K8" s="72"/>
    </row>
    <row r="9" spans="1:11" ht="12" customHeight="1" x14ac:dyDescent="0.45">
      <c r="A9" s="149"/>
      <c r="B9" s="283">
        <v>4</v>
      </c>
      <c r="C9" s="284"/>
      <c r="D9" s="285" ph="1"/>
      <c r="E9" s="149"/>
      <c r="F9" s="149"/>
      <c r="G9" s="149"/>
      <c r="H9" s="149"/>
      <c r="I9" s="72"/>
      <c r="J9" s="72"/>
      <c r="K9" s="72"/>
    </row>
    <row r="10" spans="1:11" ht="24" customHeight="1" x14ac:dyDescent="0.45">
      <c r="A10" s="149"/>
      <c r="B10" s="283"/>
      <c r="C10" s="280"/>
      <c r="D10" s="282"/>
      <c r="E10" s="149"/>
      <c r="F10" s="149"/>
      <c r="G10" s="149"/>
      <c r="H10" s="149"/>
      <c r="I10" s="72"/>
      <c r="J10" s="72"/>
      <c r="K10" s="72"/>
    </row>
    <row r="11" spans="1:11" ht="12" customHeight="1" x14ac:dyDescent="0.45">
      <c r="A11" s="149"/>
      <c r="B11" s="283">
        <v>5</v>
      </c>
      <c r="C11" s="284"/>
      <c r="D11" s="285" ph="1"/>
      <c r="E11" s="149"/>
      <c r="F11" s="149"/>
      <c r="G11" s="149"/>
      <c r="H11" s="149"/>
      <c r="I11" s="72"/>
      <c r="J11" s="72"/>
      <c r="K11" s="72"/>
    </row>
    <row r="12" spans="1:11" ht="24" customHeight="1" thickBot="1" x14ac:dyDescent="0.5">
      <c r="A12" s="149"/>
      <c r="B12" s="286"/>
      <c r="C12" s="287"/>
      <c r="D12" s="288"/>
      <c r="E12" s="149"/>
      <c r="F12" s="149"/>
      <c r="G12" s="149"/>
      <c r="H12" s="149"/>
      <c r="I12" s="72"/>
      <c r="J12" s="72"/>
      <c r="K12" s="72"/>
    </row>
    <row r="13" spans="1:11" ht="12.6" customHeight="1" x14ac:dyDescent="0.45">
      <c r="A13" s="149"/>
      <c r="B13" s="149"/>
      <c r="C13" s="149"/>
      <c r="D13" s="149"/>
      <c r="E13" s="149"/>
      <c r="F13" s="149"/>
      <c r="G13" s="149"/>
      <c r="H13" s="149"/>
      <c r="I13" s="72"/>
      <c r="J13" s="72"/>
      <c r="K13" s="72"/>
    </row>
    <row r="14" spans="1:11" ht="12" customHeight="1" thickBot="1" x14ac:dyDescent="0.5">
      <c r="A14" s="149"/>
      <c r="B14" s="149"/>
      <c r="C14" s="149"/>
      <c r="D14" s="149"/>
      <c r="E14" s="149"/>
      <c r="F14" s="149"/>
      <c r="G14" s="149"/>
      <c r="H14" s="149"/>
      <c r="I14" s="72"/>
      <c r="J14" s="72"/>
      <c r="K14" s="72"/>
    </row>
    <row r="15" spans="1:11" ht="22.5" customHeight="1" thickBot="1" x14ac:dyDescent="0.5">
      <c r="A15" s="145" t="s">
        <v>135</v>
      </c>
      <c r="B15" s="146" t="s">
        <v>132</v>
      </c>
      <c r="C15" s="147" t="s">
        <v>133</v>
      </c>
      <c r="D15" s="150" t="s">
        <v>134</v>
      </c>
      <c r="E15" s="149"/>
      <c r="F15" s="149"/>
      <c r="G15" s="149"/>
      <c r="H15" s="149"/>
      <c r="I15" s="72"/>
      <c r="J15" s="72"/>
      <c r="K15" s="72"/>
    </row>
    <row r="16" spans="1:11" ht="12" customHeight="1" x14ac:dyDescent="0.45">
      <c r="A16" s="149"/>
      <c r="B16" s="278">
        <v>1</v>
      </c>
      <c r="C16" s="289"/>
      <c r="D16" s="291" ph="1"/>
      <c r="E16" s="149"/>
      <c r="F16" s="149"/>
      <c r="G16" s="149"/>
      <c r="H16" s="149"/>
      <c r="I16" s="72"/>
      <c r="J16" s="72"/>
      <c r="K16" s="72"/>
    </row>
    <row r="17" spans="1:11" ht="24" customHeight="1" x14ac:dyDescent="0.45">
      <c r="A17" s="149"/>
      <c r="B17" s="272"/>
      <c r="C17" s="290"/>
      <c r="D17" s="292" ph="1"/>
      <c r="E17" s="149"/>
      <c r="F17" s="149"/>
      <c r="G17" s="149"/>
      <c r="H17" s="149"/>
      <c r="I17" s="72"/>
      <c r="J17" s="72"/>
      <c r="K17" s="72"/>
    </row>
    <row r="18" spans="1:11" ht="12" customHeight="1" x14ac:dyDescent="0.45">
      <c r="A18" s="149"/>
      <c r="B18" s="283">
        <v>2</v>
      </c>
      <c r="C18" s="293"/>
      <c r="D18" s="294" ph="1"/>
      <c r="E18" s="149"/>
      <c r="F18" s="149"/>
      <c r="G18" s="149"/>
      <c r="H18" s="149"/>
      <c r="I18" s="72"/>
      <c r="J18" s="72"/>
      <c r="K18" s="72"/>
    </row>
    <row r="19" spans="1:11" ht="24" customHeight="1" x14ac:dyDescent="0.45">
      <c r="A19" s="149"/>
      <c r="B19" s="283"/>
      <c r="C19" s="290"/>
      <c r="D19" s="292" ph="1"/>
      <c r="E19" s="149"/>
      <c r="F19" s="149"/>
      <c r="G19" s="149"/>
      <c r="H19" s="149"/>
      <c r="I19" s="72"/>
      <c r="J19" s="72"/>
      <c r="K19" s="72"/>
    </row>
    <row r="20" spans="1:11" ht="12" customHeight="1" x14ac:dyDescent="0.45">
      <c r="A20" s="149"/>
      <c r="B20" s="283">
        <v>3</v>
      </c>
      <c r="C20" s="293"/>
      <c r="D20" s="294" ph="1"/>
      <c r="E20" s="149"/>
      <c r="F20" s="149"/>
      <c r="G20" s="149"/>
      <c r="H20" s="149"/>
      <c r="I20" s="72"/>
      <c r="J20" s="72"/>
      <c r="K20" s="72"/>
    </row>
    <row r="21" spans="1:11" ht="24" customHeight="1" x14ac:dyDescent="0.45">
      <c r="A21" s="149"/>
      <c r="B21" s="283"/>
      <c r="C21" s="290"/>
      <c r="D21" s="292" ph="1"/>
      <c r="E21" s="149"/>
      <c r="F21" s="149"/>
      <c r="G21" s="149"/>
      <c r="H21" s="149"/>
      <c r="I21" s="72"/>
      <c r="J21" s="72"/>
      <c r="K21" s="72"/>
    </row>
    <row r="22" spans="1:11" ht="12" customHeight="1" x14ac:dyDescent="0.45">
      <c r="A22" s="149"/>
      <c r="B22" s="283">
        <v>4</v>
      </c>
      <c r="C22" s="293"/>
      <c r="D22" s="294" ph="1"/>
      <c r="E22" s="149"/>
      <c r="F22" s="149"/>
      <c r="G22" s="149"/>
      <c r="H22" s="149"/>
      <c r="I22" s="72"/>
      <c r="J22" s="72"/>
      <c r="K22" s="72"/>
    </row>
    <row r="23" spans="1:11" ht="24" customHeight="1" x14ac:dyDescent="0.45">
      <c r="A23" s="149"/>
      <c r="B23" s="283"/>
      <c r="C23" s="290"/>
      <c r="D23" s="292" ph="1"/>
      <c r="E23" s="149"/>
      <c r="F23" s="149"/>
      <c r="G23" s="149"/>
      <c r="H23" s="149"/>
      <c r="I23" s="72"/>
      <c r="J23" s="72"/>
      <c r="K23" s="72"/>
    </row>
    <row r="24" spans="1:11" ht="12" customHeight="1" x14ac:dyDescent="0.45">
      <c r="A24" s="149"/>
      <c r="B24" s="283">
        <v>5</v>
      </c>
      <c r="C24" s="293"/>
      <c r="D24" s="294" ph="1"/>
      <c r="E24" s="149"/>
      <c r="F24" s="149"/>
      <c r="G24" s="149"/>
      <c r="H24" s="149"/>
      <c r="I24" s="72"/>
      <c r="J24" s="72"/>
      <c r="K24" s="72"/>
    </row>
    <row r="25" spans="1:11" ht="24" customHeight="1" thickBot="1" x14ac:dyDescent="0.5">
      <c r="A25" s="149"/>
      <c r="B25" s="286"/>
      <c r="C25" s="295"/>
      <c r="D25" s="296" ph="1"/>
      <c r="E25" s="149"/>
      <c r="F25" s="149"/>
      <c r="G25" s="149"/>
      <c r="H25" s="149"/>
      <c r="I25" s="72"/>
      <c r="J25" s="72"/>
      <c r="K25" s="72"/>
    </row>
    <row r="26" spans="1:11" ht="15.6" customHeight="1" x14ac:dyDescent="0.45">
      <c r="A26" s="149" t="s">
        <v>136</v>
      </c>
      <c r="B26" s="149"/>
      <c r="C26" s="149"/>
      <c r="D26" s="149"/>
      <c r="E26" s="149"/>
      <c r="F26" s="149"/>
      <c r="G26" s="149"/>
      <c r="H26" s="299"/>
      <c r="I26" s="299"/>
      <c r="J26" s="299"/>
      <c r="K26" s="299"/>
    </row>
    <row r="27" spans="1:11" ht="24.75" customHeight="1" x14ac:dyDescent="0.45">
      <c r="A27" s="151" t="s">
        <v>144</v>
      </c>
      <c r="B27" s="300" t="s">
        <v>137</v>
      </c>
      <c r="C27" s="300"/>
      <c r="D27" s="300"/>
      <c r="E27" s="300"/>
      <c r="F27" s="300"/>
      <c r="G27" s="149"/>
      <c r="H27" s="301"/>
      <c r="I27" s="302"/>
      <c r="J27" s="302"/>
      <c r="K27" s="302"/>
    </row>
    <row r="28" spans="1:11" ht="10.5" customHeight="1" x14ac:dyDescent="0.45">
      <c r="A28" s="151"/>
      <c r="B28" s="300"/>
      <c r="C28" s="300"/>
      <c r="D28" s="300"/>
      <c r="E28" s="300"/>
      <c r="F28" s="300"/>
      <c r="G28" s="149"/>
      <c r="H28" s="302"/>
      <c r="I28" s="302"/>
      <c r="J28" s="302"/>
      <c r="K28" s="302"/>
    </row>
    <row r="29" spans="1:11" ht="24.75" customHeight="1" x14ac:dyDescent="0.45">
      <c r="A29" s="151" t="s">
        <v>145</v>
      </c>
      <c r="B29" s="303" t="s">
        <v>138</v>
      </c>
      <c r="C29" s="303"/>
      <c r="D29" s="303"/>
      <c r="E29" s="303"/>
      <c r="F29" s="303"/>
      <c r="G29" s="149"/>
      <c r="H29" s="149"/>
      <c r="I29" s="72"/>
      <c r="J29" s="72"/>
      <c r="K29" s="72"/>
    </row>
    <row r="30" spans="1:11" ht="24.75" customHeight="1" x14ac:dyDescent="0.45">
      <c r="A30" s="149"/>
      <c r="B30" s="304" t="s">
        <v>139</v>
      </c>
      <c r="C30" s="304"/>
      <c r="D30" s="304"/>
      <c r="E30" s="304"/>
      <c r="F30" s="304"/>
      <c r="G30" s="149"/>
      <c r="H30" s="149"/>
      <c r="I30" s="72"/>
      <c r="J30" s="72"/>
      <c r="K30" s="72"/>
    </row>
    <row r="31" spans="1:11" ht="14.25" customHeight="1" x14ac:dyDescent="0.45">
      <c r="A31" s="149"/>
      <c r="B31" s="304"/>
      <c r="C31" s="304"/>
      <c r="D31" s="304"/>
      <c r="E31" s="304"/>
      <c r="F31" s="304"/>
      <c r="G31" s="149"/>
      <c r="H31" s="149"/>
      <c r="I31" s="72"/>
      <c r="J31" s="72"/>
      <c r="K31" s="72"/>
    </row>
    <row r="32" spans="1:11" ht="36" customHeight="1" x14ac:dyDescent="0.45">
      <c r="A32" s="151" t="s">
        <v>146</v>
      </c>
      <c r="B32" s="299" t="s">
        <v>140</v>
      </c>
      <c r="C32" s="299"/>
      <c r="D32" s="299"/>
      <c r="E32" s="299"/>
      <c r="F32" s="299"/>
      <c r="G32" s="149"/>
      <c r="H32" s="149"/>
      <c r="I32" s="72"/>
      <c r="J32" s="72"/>
      <c r="K32" s="72"/>
    </row>
    <row r="33" spans="1:11" ht="27" customHeight="1" x14ac:dyDescent="0.45">
      <c r="A33" s="149"/>
      <c r="B33" s="297" t="s">
        <v>246</v>
      </c>
      <c r="C33" s="297"/>
      <c r="D33" s="297"/>
      <c r="E33" s="297"/>
      <c r="F33" s="297"/>
      <c r="G33" s="149"/>
      <c r="H33" s="149"/>
      <c r="I33" s="72"/>
      <c r="J33" s="72"/>
      <c r="K33" s="72"/>
    </row>
    <row r="34" spans="1:11" ht="31.2" customHeight="1" x14ac:dyDescent="0.45">
      <c r="A34" s="152" t="s">
        <v>141</v>
      </c>
      <c r="B34" s="298" t="str">
        <f>IF('選手リスト（男子）'!D2="","",'選手リスト（男子）'!D2)</f>
        <v/>
      </c>
      <c r="C34" s="298"/>
      <c r="D34" s="153" t="s">
        <v>0</v>
      </c>
      <c r="E34" s="149"/>
      <c r="F34" s="149"/>
      <c r="G34" s="149"/>
      <c r="H34" s="149"/>
      <c r="I34" s="72"/>
      <c r="J34" s="72"/>
      <c r="K34" s="72"/>
    </row>
    <row r="35" spans="1:11" ht="31.2" customHeight="1" x14ac:dyDescent="0.45">
      <c r="A35" s="149"/>
      <c r="B35" s="149"/>
      <c r="C35" s="149"/>
      <c r="D35" s="154" t="s">
        <v>142</v>
      </c>
      <c r="E35" s="155"/>
      <c r="F35" s="156" t="s">
        <v>143</v>
      </c>
      <c r="G35" s="149"/>
      <c r="H35" s="149"/>
      <c r="I35" s="72"/>
      <c r="J35" s="72"/>
      <c r="K35" s="72"/>
    </row>
    <row r="36" spans="1:11" x14ac:dyDescent="0.45">
      <c r="A36" s="149"/>
      <c r="B36" s="149"/>
      <c r="C36" s="149"/>
      <c r="D36" s="149"/>
      <c r="E36" s="149"/>
      <c r="F36" s="149"/>
      <c r="G36" s="149"/>
      <c r="H36" s="149"/>
      <c r="I36" s="72"/>
      <c r="J36" s="72"/>
      <c r="K36" s="72"/>
    </row>
    <row r="37" spans="1:11" x14ac:dyDescent="0.45">
      <c r="A37" s="149"/>
      <c r="B37" s="149"/>
      <c r="C37" s="149"/>
      <c r="D37" s="149"/>
      <c r="E37" s="149"/>
      <c r="F37" s="149"/>
      <c r="G37" s="149"/>
      <c r="H37" s="149"/>
      <c r="I37" s="72"/>
      <c r="J37" s="72"/>
      <c r="K37" s="72"/>
    </row>
    <row r="38" spans="1:11" x14ac:dyDescent="0.45">
      <c r="A38" s="149"/>
      <c r="B38" s="149"/>
      <c r="C38" s="149"/>
      <c r="D38" s="149"/>
      <c r="E38" s="149"/>
      <c r="F38" s="149"/>
      <c r="G38" s="149"/>
      <c r="H38" s="149"/>
      <c r="I38" s="72"/>
      <c r="J38" s="72"/>
      <c r="K38" s="72"/>
    </row>
    <row r="39" spans="1:11" x14ac:dyDescent="0.45">
      <c r="A39" s="149"/>
      <c r="B39" s="149"/>
      <c r="C39" s="149"/>
      <c r="D39" s="149"/>
      <c r="E39" s="149"/>
      <c r="F39" s="149"/>
      <c r="G39" s="149"/>
      <c r="H39" s="149"/>
      <c r="I39" s="72"/>
      <c r="J39" s="72"/>
      <c r="K39" s="72"/>
    </row>
    <row r="40" spans="1:11" x14ac:dyDescent="0.45">
      <c r="A40" s="149"/>
      <c r="B40" s="149"/>
      <c r="C40" s="149"/>
      <c r="D40" s="149"/>
      <c r="E40" s="149"/>
      <c r="F40" s="149"/>
      <c r="G40" s="149"/>
      <c r="H40" s="149"/>
      <c r="I40" s="72"/>
      <c r="J40" s="72"/>
      <c r="K40" s="72"/>
    </row>
    <row r="41" spans="1:11" x14ac:dyDescent="0.45">
      <c r="A41" s="149"/>
      <c r="B41" s="149"/>
      <c r="C41" s="149"/>
      <c r="D41" s="149"/>
      <c r="E41" s="149"/>
      <c r="F41" s="149"/>
      <c r="G41" s="149"/>
      <c r="H41" s="149"/>
      <c r="I41" s="72"/>
      <c r="J41" s="72"/>
      <c r="K41" s="72"/>
    </row>
    <row r="42" spans="1:11" x14ac:dyDescent="0.45">
      <c r="A42" s="149"/>
      <c r="B42" s="149"/>
      <c r="C42" s="149"/>
      <c r="D42" s="149"/>
      <c r="E42" s="149"/>
      <c r="F42" s="149"/>
      <c r="G42" s="149"/>
      <c r="H42" s="149"/>
      <c r="I42" s="72"/>
      <c r="J42" s="72"/>
      <c r="K42" s="72"/>
    </row>
    <row r="43" spans="1:11" x14ac:dyDescent="0.45">
      <c r="A43" s="149"/>
      <c r="B43" s="149"/>
      <c r="C43" s="149"/>
      <c r="D43" s="149"/>
      <c r="E43" s="149"/>
      <c r="F43" s="149"/>
      <c r="G43" s="149"/>
      <c r="H43" s="149"/>
      <c r="I43" s="72"/>
      <c r="J43" s="72"/>
      <c r="K43" s="72"/>
    </row>
    <row r="44" spans="1:11" x14ac:dyDescent="0.45">
      <c r="A44" s="149"/>
      <c r="B44" s="149"/>
      <c r="C44" s="149"/>
      <c r="D44" s="149"/>
      <c r="E44" s="149"/>
      <c r="F44" s="149"/>
      <c r="G44" s="149"/>
      <c r="H44" s="149"/>
      <c r="I44" s="72"/>
      <c r="J44" s="72"/>
      <c r="K44" s="72"/>
    </row>
    <row r="45" spans="1:11" x14ac:dyDescent="0.45">
      <c r="A45" s="72"/>
      <c r="B45" s="72"/>
      <c r="C45" s="72"/>
      <c r="D45" s="72"/>
      <c r="E45" s="72"/>
      <c r="F45" s="72"/>
      <c r="G45" s="72"/>
      <c r="H45" s="72"/>
      <c r="I45" s="72"/>
      <c r="J45" s="72"/>
      <c r="K45" s="72"/>
    </row>
    <row r="46" spans="1:11" x14ac:dyDescent="0.45">
      <c r="A46" s="72"/>
      <c r="B46" s="72"/>
      <c r="C46" s="72"/>
      <c r="D46" s="72"/>
      <c r="E46" s="72"/>
      <c r="F46" s="72"/>
      <c r="G46" s="72"/>
      <c r="H46" s="72"/>
      <c r="I46" s="72"/>
      <c r="J46" s="72"/>
      <c r="K46" s="72"/>
    </row>
    <row r="47" spans="1:11" x14ac:dyDescent="0.45">
      <c r="A47" s="72"/>
      <c r="B47" s="72"/>
      <c r="C47" s="72"/>
      <c r="D47" s="72"/>
      <c r="E47" s="72"/>
      <c r="F47" s="72"/>
      <c r="G47" s="72"/>
      <c r="H47" s="72"/>
      <c r="I47" s="72"/>
      <c r="J47" s="72"/>
      <c r="K47" s="72"/>
    </row>
    <row r="48" spans="1:11" x14ac:dyDescent="0.45">
      <c r="A48" s="72"/>
      <c r="B48" s="72"/>
      <c r="C48" s="72"/>
      <c r="D48" s="72"/>
      <c r="E48" s="72"/>
      <c r="F48" s="72"/>
      <c r="G48" s="72"/>
      <c r="H48" s="72"/>
      <c r="I48" s="72"/>
      <c r="J48" s="72"/>
      <c r="K48" s="72"/>
    </row>
    <row r="49" spans="1:11" x14ac:dyDescent="0.45">
      <c r="A49" s="72"/>
      <c r="B49" s="72"/>
      <c r="C49" s="72"/>
      <c r="D49" s="72"/>
      <c r="E49" s="72"/>
      <c r="F49" s="72"/>
      <c r="G49" s="72"/>
      <c r="H49" s="72"/>
      <c r="I49" s="72"/>
      <c r="J49" s="72"/>
      <c r="K49" s="72"/>
    </row>
    <row r="50" spans="1:11" x14ac:dyDescent="0.45">
      <c r="A50" s="72"/>
      <c r="B50" s="72"/>
      <c r="C50" s="72"/>
      <c r="D50" s="72"/>
      <c r="E50" s="72"/>
      <c r="F50" s="72"/>
      <c r="G50" s="72"/>
      <c r="H50" s="72"/>
      <c r="I50" s="72"/>
      <c r="J50" s="72"/>
      <c r="K50" s="72"/>
    </row>
    <row r="51" spans="1:11" x14ac:dyDescent="0.45">
      <c r="A51" s="72"/>
      <c r="B51" s="72"/>
      <c r="C51" s="72"/>
      <c r="D51" s="72"/>
      <c r="E51" s="72"/>
      <c r="F51" s="72"/>
      <c r="G51" s="72"/>
      <c r="H51" s="72"/>
      <c r="I51" s="72"/>
      <c r="J51" s="72"/>
      <c r="K51" s="72"/>
    </row>
    <row r="52" spans="1:11" x14ac:dyDescent="0.45">
      <c r="A52" s="72"/>
      <c r="B52" s="72"/>
      <c r="C52" s="72"/>
      <c r="D52" s="72"/>
      <c r="E52" s="72"/>
      <c r="F52" s="72"/>
      <c r="G52" s="72"/>
      <c r="H52" s="72"/>
      <c r="I52" s="72"/>
      <c r="J52" s="72"/>
      <c r="K52" s="72"/>
    </row>
    <row r="53" spans="1:11" x14ac:dyDescent="0.45">
      <c r="A53" s="72"/>
      <c r="B53" s="72"/>
      <c r="C53" s="72"/>
      <c r="D53" s="72"/>
      <c r="E53" s="72"/>
      <c r="F53" s="72"/>
      <c r="G53" s="72"/>
      <c r="H53" s="72"/>
      <c r="I53" s="72"/>
      <c r="J53" s="72"/>
      <c r="K53" s="72"/>
    </row>
    <row r="54" spans="1:11" x14ac:dyDescent="0.45">
      <c r="A54" s="72"/>
      <c r="B54" s="72"/>
      <c r="C54" s="72"/>
      <c r="D54" s="72"/>
      <c r="E54" s="72"/>
      <c r="F54" s="72"/>
      <c r="G54" s="72"/>
      <c r="H54" s="72"/>
      <c r="I54" s="72"/>
      <c r="J54" s="72"/>
      <c r="K54" s="72"/>
    </row>
    <row r="55" spans="1:11" x14ac:dyDescent="0.45">
      <c r="A55" s="72"/>
      <c r="B55" s="72"/>
      <c r="C55" s="72"/>
      <c r="D55" s="72"/>
      <c r="E55" s="72"/>
      <c r="F55" s="72"/>
      <c r="G55" s="72"/>
      <c r="H55" s="72"/>
      <c r="I55" s="72"/>
      <c r="J55" s="72"/>
      <c r="K55" s="72"/>
    </row>
    <row r="56" spans="1:11" x14ac:dyDescent="0.45">
      <c r="A56" s="72"/>
      <c r="B56" s="72"/>
      <c r="C56" s="72"/>
      <c r="D56" s="72"/>
      <c r="E56" s="72"/>
      <c r="F56" s="72"/>
      <c r="G56" s="72"/>
      <c r="H56" s="72"/>
      <c r="I56" s="72"/>
      <c r="J56" s="72"/>
      <c r="K56" s="72"/>
    </row>
    <row r="57" spans="1:11" x14ac:dyDescent="0.45">
      <c r="A57" s="72"/>
      <c r="B57" s="72"/>
      <c r="C57" s="72"/>
      <c r="D57" s="72"/>
      <c r="E57" s="72"/>
      <c r="F57" s="72"/>
      <c r="G57" s="72"/>
      <c r="H57" s="72"/>
      <c r="I57" s="72"/>
      <c r="J57" s="72"/>
      <c r="K57" s="72"/>
    </row>
    <row r="58" spans="1:11" x14ac:dyDescent="0.45">
      <c r="A58" s="72"/>
      <c r="B58" s="72"/>
      <c r="C58" s="72"/>
      <c r="D58" s="72"/>
      <c r="E58" s="72"/>
      <c r="F58" s="72"/>
      <c r="G58" s="72"/>
      <c r="H58" s="72"/>
      <c r="I58" s="72"/>
      <c r="J58" s="72"/>
      <c r="K58" s="72"/>
    </row>
  </sheetData>
  <mergeCells count="39">
    <mergeCell ref="B33:F33"/>
    <mergeCell ref="B34:C34"/>
    <mergeCell ref="H26:K26"/>
    <mergeCell ref="B27:F28"/>
    <mergeCell ref="H27:K28"/>
    <mergeCell ref="B29:F29"/>
    <mergeCell ref="B30:F31"/>
    <mergeCell ref="B32:F32"/>
    <mergeCell ref="B22:B23"/>
    <mergeCell ref="C22:C23"/>
    <mergeCell ref="D22:D23"/>
    <mergeCell ref="B24:B25"/>
    <mergeCell ref="C24:C25"/>
    <mergeCell ref="D24:D25"/>
    <mergeCell ref="B18:B19"/>
    <mergeCell ref="C18:C19"/>
    <mergeCell ref="D18:D19"/>
    <mergeCell ref="B20:B21"/>
    <mergeCell ref="C20:C21"/>
    <mergeCell ref="D20:D21"/>
    <mergeCell ref="B11:B12"/>
    <mergeCell ref="C11:C12"/>
    <mergeCell ref="D11:D12"/>
    <mergeCell ref="B16:B17"/>
    <mergeCell ref="C16:C17"/>
    <mergeCell ref="D16:D17"/>
    <mergeCell ref="B7:B8"/>
    <mergeCell ref="C7:C8"/>
    <mergeCell ref="D7:D8"/>
    <mergeCell ref="B9:B10"/>
    <mergeCell ref="C9:C10"/>
    <mergeCell ref="D9:D10"/>
    <mergeCell ref="A1:F1"/>
    <mergeCell ref="B3:B4"/>
    <mergeCell ref="C3:C4"/>
    <mergeCell ref="D3:D4"/>
    <mergeCell ref="B5:B6"/>
    <mergeCell ref="C5:C6"/>
    <mergeCell ref="D5:D6"/>
  </mergeCells>
  <phoneticPr fontId="3"/>
  <pageMargins left="0.25" right="0.25"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1"/>
  <sheetViews>
    <sheetView zoomScaleNormal="100" workbookViewId="0">
      <selection activeCell="AO40" sqref="AO40"/>
    </sheetView>
  </sheetViews>
  <sheetFormatPr defaultColWidth="3.59765625" defaultRowHeight="18" x14ac:dyDescent="0.45"/>
  <cols>
    <col min="1" max="2" width="2.3984375" customWidth="1"/>
  </cols>
  <sheetData>
    <row r="1" spans="1:28" ht="25.5" customHeight="1" x14ac:dyDescent="0.45">
      <c r="A1" s="308" t="s">
        <v>147</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row>
    <row r="2" spans="1:28" ht="25.5" customHeight="1" x14ac:dyDescent="0.45">
      <c r="A2" s="308"/>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row>
    <row r="3" spans="1:28" ht="25.5" customHeight="1" x14ac:dyDescent="0.45">
      <c r="A3" s="308" t="s">
        <v>148</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row>
    <row r="4" spans="1:28" ht="25.5" customHeight="1" x14ac:dyDescent="0.45">
      <c r="A4" s="308"/>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row>
    <row r="5" spans="1:28" ht="25.5" customHeight="1" x14ac:dyDescent="0.45">
      <c r="F5" s="309" t="str">
        <f>IF('選手リスト（男子）'!D2="","",'選手リスト（男子）'!D2)</f>
        <v/>
      </c>
      <c r="G5" s="310"/>
      <c r="H5" s="310"/>
      <c r="I5" s="310"/>
      <c r="J5" s="311"/>
    </row>
    <row r="6" spans="1:28" x14ac:dyDescent="0.45">
      <c r="B6" s="318" t="s">
        <v>141</v>
      </c>
      <c r="C6" s="318"/>
      <c r="D6" s="318"/>
      <c r="E6" s="318"/>
      <c r="F6" s="312"/>
      <c r="G6" s="313"/>
      <c r="H6" s="313"/>
      <c r="I6" s="313"/>
      <c r="J6" s="314"/>
      <c r="K6" s="318" t="s">
        <v>0</v>
      </c>
      <c r="L6" s="318"/>
      <c r="M6" s="318"/>
      <c r="N6" s="318"/>
      <c r="Q6" s="318" t="s">
        <v>142</v>
      </c>
      <c r="R6" s="318"/>
      <c r="S6" s="318"/>
      <c r="T6" s="318"/>
      <c r="U6" s="318" t="str">
        <f>IF('選手リスト（男子）'!G3="","",'選手リスト（男子）'!G3)</f>
        <v/>
      </c>
      <c r="V6" s="318"/>
      <c r="W6" s="318"/>
      <c r="X6" s="318"/>
      <c r="Y6" s="318"/>
      <c r="Z6" s="318"/>
      <c r="AA6" s="318"/>
      <c r="AB6" s="318"/>
    </row>
    <row r="7" spans="1:28" x14ac:dyDescent="0.45">
      <c r="B7" s="318"/>
      <c r="C7" s="318"/>
      <c r="D7" s="318"/>
      <c r="E7" s="318"/>
      <c r="F7" s="315"/>
      <c r="G7" s="316"/>
      <c r="H7" s="316"/>
      <c r="I7" s="316"/>
      <c r="J7" s="317"/>
      <c r="K7" s="318"/>
      <c r="L7" s="318"/>
      <c r="M7" s="318"/>
      <c r="N7" s="318"/>
      <c r="Q7" s="319"/>
      <c r="R7" s="319"/>
      <c r="S7" s="319"/>
      <c r="T7" s="319"/>
      <c r="U7" s="319"/>
      <c r="V7" s="319"/>
      <c r="W7" s="319"/>
      <c r="X7" s="319"/>
      <c r="Y7" s="319"/>
      <c r="Z7" s="319"/>
      <c r="AA7" s="319"/>
      <c r="AB7" s="319"/>
    </row>
    <row r="9" spans="1:28" ht="16.5" customHeight="1" x14ac:dyDescent="0.45">
      <c r="A9" s="254"/>
      <c r="B9" s="254"/>
      <c r="C9" s="305" t="s">
        <v>10</v>
      </c>
      <c r="D9" s="305"/>
      <c r="E9" s="305"/>
      <c r="F9" s="254" t="s">
        <v>149</v>
      </c>
      <c r="G9" s="254"/>
      <c r="H9" s="254"/>
      <c r="I9" s="254"/>
      <c r="J9" s="254"/>
      <c r="K9" s="254" t="s">
        <v>150</v>
      </c>
      <c r="L9" s="254"/>
      <c r="M9" s="254"/>
      <c r="N9" s="254"/>
      <c r="O9" s="306" t="s">
        <v>151</v>
      </c>
      <c r="P9" s="307"/>
      <c r="Q9" s="307"/>
      <c r="R9" s="307"/>
      <c r="S9" s="254" t="s">
        <v>152</v>
      </c>
      <c r="T9" s="254"/>
      <c r="U9" s="254"/>
      <c r="V9" s="254"/>
      <c r="W9" s="254"/>
      <c r="X9" s="254" t="s">
        <v>133</v>
      </c>
      <c r="Y9" s="254"/>
      <c r="Z9" s="320" t="s">
        <v>153</v>
      </c>
      <c r="AA9" s="321"/>
      <c r="AB9" s="322"/>
    </row>
    <row r="10" spans="1:28" ht="16.5" customHeight="1" x14ac:dyDescent="0.45">
      <c r="A10" s="254"/>
      <c r="B10" s="254"/>
      <c r="C10" s="305"/>
      <c r="D10" s="305"/>
      <c r="E10" s="305"/>
      <c r="F10" s="254"/>
      <c r="G10" s="254"/>
      <c r="H10" s="254"/>
      <c r="I10" s="254"/>
      <c r="J10" s="254"/>
      <c r="K10" s="254"/>
      <c r="L10" s="254"/>
      <c r="M10" s="254"/>
      <c r="N10" s="254"/>
      <c r="O10" s="307"/>
      <c r="P10" s="307"/>
      <c r="Q10" s="307"/>
      <c r="R10" s="307"/>
      <c r="S10" s="254"/>
      <c r="T10" s="254"/>
      <c r="U10" s="254"/>
      <c r="V10" s="254"/>
      <c r="W10" s="254"/>
      <c r="X10" s="254"/>
      <c r="Y10" s="254"/>
      <c r="Z10" s="323"/>
      <c r="AA10" s="324"/>
      <c r="AB10" s="325"/>
    </row>
    <row r="11" spans="1:28" ht="16.5" customHeight="1" x14ac:dyDescent="0.45">
      <c r="A11" s="254">
        <v>1</v>
      </c>
      <c r="B11" s="254"/>
      <c r="C11" s="254"/>
      <c r="D11" s="254"/>
      <c r="E11" s="254"/>
      <c r="F11" s="254"/>
      <c r="G11" s="254"/>
      <c r="H11" s="254"/>
      <c r="I11" s="254"/>
      <c r="J11" s="254"/>
      <c r="K11" s="307"/>
      <c r="L11" s="307"/>
      <c r="M11" s="307"/>
      <c r="N11" s="307"/>
      <c r="O11" s="254"/>
      <c r="P11" s="254"/>
      <c r="Q11" s="254"/>
      <c r="R11" s="254"/>
      <c r="S11" s="254"/>
      <c r="T11" s="254"/>
      <c r="U11" s="254"/>
      <c r="V11" s="254"/>
      <c r="W11" s="254"/>
      <c r="X11" s="254"/>
      <c r="Y11" s="254"/>
      <c r="Z11" s="330" t="s">
        <v>154</v>
      </c>
      <c r="AA11" s="326"/>
      <c r="AB11" s="327"/>
    </row>
    <row r="12" spans="1:28" ht="16.5" customHeight="1" x14ac:dyDescent="0.45">
      <c r="A12" s="254"/>
      <c r="B12" s="254"/>
      <c r="C12" s="254"/>
      <c r="D12" s="254"/>
      <c r="E12" s="254"/>
      <c r="F12" s="254"/>
      <c r="G12" s="254"/>
      <c r="H12" s="254"/>
      <c r="I12" s="254"/>
      <c r="J12" s="254"/>
      <c r="K12" s="307"/>
      <c r="L12" s="307"/>
      <c r="M12" s="307"/>
      <c r="N12" s="307"/>
      <c r="O12" s="254"/>
      <c r="P12" s="254"/>
      <c r="Q12" s="254"/>
      <c r="R12" s="254"/>
      <c r="S12" s="254"/>
      <c r="T12" s="254"/>
      <c r="U12" s="254"/>
      <c r="V12" s="254"/>
      <c r="W12" s="254"/>
      <c r="X12" s="254"/>
      <c r="Y12" s="254"/>
      <c r="Z12" s="331"/>
      <c r="AA12" s="328"/>
      <c r="AB12" s="329"/>
    </row>
    <row r="13" spans="1:28" ht="16.5" customHeight="1" x14ac:dyDescent="0.45">
      <c r="A13" s="254">
        <v>2</v>
      </c>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330" t="s">
        <v>155</v>
      </c>
      <c r="AA13" s="326"/>
      <c r="AB13" s="327"/>
    </row>
    <row r="14" spans="1:28" ht="16.5" customHeight="1" x14ac:dyDescent="0.45">
      <c r="A14" s="254"/>
      <c r="B14" s="254"/>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331"/>
      <c r="AA14" s="328"/>
      <c r="AB14" s="329"/>
    </row>
    <row r="15" spans="1:28" ht="16.5" customHeight="1" x14ac:dyDescent="0.45">
      <c r="A15" s="254">
        <v>3</v>
      </c>
      <c r="B15" s="254"/>
      <c r="C15" s="254"/>
      <c r="D15" s="254"/>
      <c r="E15" s="254"/>
      <c r="F15" s="254"/>
      <c r="G15" s="254"/>
      <c r="H15" s="254"/>
      <c r="I15" s="254"/>
      <c r="J15" s="254"/>
      <c r="K15" s="254"/>
      <c r="L15" s="254"/>
      <c r="M15" s="254"/>
      <c r="N15" s="254"/>
      <c r="O15" s="254"/>
      <c r="P15" s="254"/>
      <c r="Q15" s="254"/>
      <c r="R15" s="254"/>
      <c r="S15" s="254"/>
      <c r="T15" s="254"/>
      <c r="U15" s="254"/>
      <c r="V15" s="254"/>
      <c r="W15" s="254"/>
      <c r="X15" s="254"/>
      <c r="Y15" s="254"/>
      <c r="Z15" s="330" t="s">
        <v>156</v>
      </c>
      <c r="AA15" s="326"/>
      <c r="AB15" s="327"/>
    </row>
    <row r="16" spans="1:28" ht="16.5" customHeight="1" x14ac:dyDescent="0.45">
      <c r="A16" s="254"/>
      <c r="B16" s="254"/>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331"/>
      <c r="AA16" s="328"/>
      <c r="AB16" s="329"/>
    </row>
    <row r="17" spans="1:28" ht="16.5" customHeight="1" x14ac:dyDescent="0.45">
      <c r="A17" s="254">
        <v>4</v>
      </c>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330" t="s">
        <v>154</v>
      </c>
      <c r="AA17" s="326"/>
      <c r="AB17" s="327"/>
    </row>
    <row r="18" spans="1:28" ht="16.5" customHeight="1" x14ac:dyDescent="0.45">
      <c r="A18" s="254"/>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331"/>
      <c r="AA18" s="328"/>
      <c r="AB18" s="329"/>
    </row>
    <row r="19" spans="1:28" ht="16.5" customHeight="1" x14ac:dyDescent="0.45">
      <c r="A19" s="254">
        <v>5</v>
      </c>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330" t="s">
        <v>154</v>
      </c>
      <c r="AA19" s="326"/>
      <c r="AB19" s="327"/>
    </row>
    <row r="20" spans="1:28" ht="16.5" customHeight="1" x14ac:dyDescent="0.45">
      <c r="A20" s="254"/>
      <c r="B20" s="254"/>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331"/>
      <c r="AA20" s="328"/>
      <c r="AB20" s="329"/>
    </row>
    <row r="21" spans="1:28" ht="16.5" customHeight="1" x14ac:dyDescent="0.45">
      <c r="A21" s="254">
        <v>6</v>
      </c>
      <c r="B21" s="254"/>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330" t="s">
        <v>154</v>
      </c>
      <c r="AA21" s="326"/>
      <c r="AB21" s="327"/>
    </row>
    <row r="22" spans="1:28" ht="16.5" customHeight="1" x14ac:dyDescent="0.45">
      <c r="A22" s="254"/>
      <c r="B22" s="254"/>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331"/>
      <c r="AA22" s="328"/>
      <c r="AB22" s="329"/>
    </row>
    <row r="23" spans="1:28" ht="16.5" customHeight="1" x14ac:dyDescent="0.45">
      <c r="A23" s="254">
        <v>7</v>
      </c>
      <c r="B23" s="254"/>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330" t="s">
        <v>154</v>
      </c>
      <c r="AA23" s="326"/>
      <c r="AB23" s="327"/>
    </row>
    <row r="24" spans="1:28" ht="16.5" customHeight="1" x14ac:dyDescent="0.45">
      <c r="A24" s="254"/>
      <c r="B24" s="254"/>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331"/>
      <c r="AA24" s="328"/>
      <c r="AB24" s="329"/>
    </row>
    <row r="25" spans="1:28" ht="16.5" customHeight="1" x14ac:dyDescent="0.45">
      <c r="A25" s="254">
        <v>8</v>
      </c>
      <c r="B25" s="254"/>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330" t="s">
        <v>155</v>
      </c>
      <c r="AA25" s="326"/>
      <c r="AB25" s="327"/>
    </row>
    <row r="26" spans="1:28" ht="16.5" customHeight="1" x14ac:dyDescent="0.45">
      <c r="A26" s="254"/>
      <c r="B26" s="254"/>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331"/>
      <c r="AA26" s="328"/>
      <c r="AB26" s="329"/>
    </row>
    <row r="27" spans="1:28" ht="16.5" customHeight="1" x14ac:dyDescent="0.45">
      <c r="A27" s="254">
        <v>9</v>
      </c>
      <c r="B27" s="254"/>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330" t="s">
        <v>155</v>
      </c>
      <c r="AA27" s="326"/>
      <c r="AB27" s="327"/>
    </row>
    <row r="28" spans="1:28" ht="16.5" customHeight="1" x14ac:dyDescent="0.45">
      <c r="A28" s="254"/>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331"/>
      <c r="AA28" s="328"/>
      <c r="AB28" s="329"/>
    </row>
    <row r="29" spans="1:28" ht="16.5" customHeight="1" x14ac:dyDescent="0.45">
      <c r="A29" s="254">
        <v>10</v>
      </c>
      <c r="B29" s="254"/>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330" t="s">
        <v>155</v>
      </c>
      <c r="AA29" s="326"/>
      <c r="AB29" s="327"/>
    </row>
    <row r="30" spans="1:28" ht="16.5" customHeight="1" x14ac:dyDescent="0.45">
      <c r="A30" s="254"/>
      <c r="B30" s="254"/>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331"/>
      <c r="AA30" s="328"/>
      <c r="AB30" s="329"/>
    </row>
    <row r="31" spans="1:28" ht="16.5" customHeight="1" x14ac:dyDescent="0.45">
      <c r="A31" s="254">
        <v>11</v>
      </c>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330" t="s">
        <v>156</v>
      </c>
      <c r="AA31" s="326"/>
      <c r="AB31" s="327"/>
    </row>
    <row r="32" spans="1:28" ht="16.5" customHeight="1" x14ac:dyDescent="0.45">
      <c r="A32" s="254"/>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331"/>
      <c r="AA32" s="328"/>
      <c r="AB32" s="329"/>
    </row>
    <row r="33" spans="1:28" ht="16.5" customHeight="1" x14ac:dyDescent="0.45">
      <c r="A33" s="254">
        <v>12</v>
      </c>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330" t="s">
        <v>154</v>
      </c>
      <c r="AA33" s="326"/>
      <c r="AB33" s="327"/>
    </row>
    <row r="34" spans="1:28" ht="16.5" customHeight="1" x14ac:dyDescent="0.45">
      <c r="A34" s="254"/>
      <c r="B34" s="254"/>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331"/>
      <c r="AA34" s="328"/>
      <c r="AB34" s="329"/>
    </row>
    <row r="35" spans="1:28" ht="16.5" customHeight="1" x14ac:dyDescent="0.45">
      <c r="A35" s="254">
        <v>13</v>
      </c>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330" t="s">
        <v>155</v>
      </c>
      <c r="AA35" s="326"/>
      <c r="AB35" s="327"/>
    </row>
    <row r="36" spans="1:28" ht="16.5" customHeight="1" x14ac:dyDescent="0.45">
      <c r="A36" s="254"/>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331"/>
      <c r="AA36" s="328"/>
      <c r="AB36" s="329"/>
    </row>
    <row r="37" spans="1:28" ht="16.5" customHeight="1" x14ac:dyDescent="0.45">
      <c r="A37" s="254">
        <v>14</v>
      </c>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330" t="s">
        <v>154</v>
      </c>
      <c r="AA37" s="326"/>
      <c r="AB37" s="327"/>
    </row>
    <row r="38" spans="1:28" ht="16.5" customHeight="1" x14ac:dyDescent="0.45">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331"/>
      <c r="AA38" s="328"/>
      <c r="AB38" s="329"/>
    </row>
    <row r="39" spans="1:28" ht="16.5" customHeight="1" x14ac:dyDescent="0.45">
      <c r="A39" s="254">
        <v>15</v>
      </c>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330" t="s">
        <v>155</v>
      </c>
      <c r="AA39" s="326"/>
      <c r="AB39" s="327"/>
    </row>
    <row r="40" spans="1:28" ht="16.5" customHeight="1" x14ac:dyDescent="0.45">
      <c r="A40" s="254"/>
      <c r="B40" s="254"/>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331"/>
      <c r="AA40" s="328"/>
      <c r="AB40" s="329"/>
    </row>
    <row r="41" spans="1:28" ht="16.5" customHeight="1" x14ac:dyDescent="0.45">
      <c r="A41" s="254" t="s">
        <v>157</v>
      </c>
      <c r="B41" s="254"/>
      <c r="C41" s="254">
        <v>278</v>
      </c>
      <c r="D41" s="254"/>
      <c r="E41" s="254"/>
      <c r="F41" s="254" t="s">
        <v>158</v>
      </c>
      <c r="G41" s="254"/>
      <c r="H41" s="254"/>
      <c r="I41" s="254"/>
      <c r="J41" s="254"/>
      <c r="K41" s="254" t="s">
        <v>159</v>
      </c>
      <c r="L41" s="254"/>
      <c r="M41" s="254"/>
      <c r="N41" s="254"/>
      <c r="O41" s="254"/>
      <c r="P41" s="254"/>
      <c r="Q41" s="254"/>
      <c r="R41" s="254"/>
      <c r="S41" s="254" t="s">
        <v>160</v>
      </c>
      <c r="T41" s="254"/>
      <c r="U41" s="254"/>
      <c r="V41" s="254"/>
      <c r="W41" s="254"/>
      <c r="X41" s="254" t="s">
        <v>161</v>
      </c>
      <c r="Y41" s="254"/>
      <c r="Z41" s="330" t="s">
        <v>162</v>
      </c>
      <c r="AA41" s="326">
        <v>49</v>
      </c>
      <c r="AB41" s="327"/>
    </row>
    <row r="42" spans="1:28" ht="16.5" customHeight="1" x14ac:dyDescent="0.45">
      <c r="A42" s="254"/>
      <c r="B42" s="254"/>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331"/>
      <c r="AA42" s="328"/>
      <c r="AB42" s="329"/>
    </row>
    <row r="44" spans="1:28" x14ac:dyDescent="0.45">
      <c r="A44" s="332" t="s">
        <v>163</v>
      </c>
      <c r="B44" s="332"/>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row>
    <row r="45" spans="1:28" x14ac:dyDescent="0.45">
      <c r="A45" s="332"/>
      <c r="B45" s="332"/>
      <c r="C45" s="332"/>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row>
    <row r="46" spans="1:28" x14ac:dyDescent="0.45">
      <c r="A46" s="332"/>
      <c r="B46" s="332"/>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row>
    <row r="47" spans="1:28" x14ac:dyDescent="0.45">
      <c r="A47" s="332"/>
      <c r="B47" s="332"/>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row>
    <row r="48" spans="1:28" x14ac:dyDescent="0.45">
      <c r="A48" s="333" t="s">
        <v>164</v>
      </c>
      <c r="B48" s="333"/>
      <c r="C48" s="333"/>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row>
    <row r="49" spans="1:28" x14ac:dyDescent="0.45">
      <c r="A49" s="333"/>
      <c r="B49" s="333"/>
      <c r="C49" s="333"/>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row>
    <row r="50" spans="1:28" x14ac:dyDescent="0.45">
      <c r="A50" s="333"/>
      <c r="B50" s="333"/>
      <c r="C50" s="333"/>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row>
    <row r="51" spans="1:28" x14ac:dyDescent="0.45">
      <c r="A51" s="333"/>
      <c r="B51" s="333"/>
      <c r="C51" s="333"/>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row>
  </sheetData>
  <mergeCells count="161">
    <mergeCell ref="Z41:Z42"/>
    <mergeCell ref="AA41:AB42"/>
    <mergeCell ref="A44:AB47"/>
    <mergeCell ref="A48:AB51"/>
    <mergeCell ref="X39:Y40"/>
    <mergeCell ref="Z39:Z40"/>
    <mergeCell ref="AA39:AB40"/>
    <mergeCell ref="A41:B42"/>
    <mergeCell ref="C41:E42"/>
    <mergeCell ref="F41:J42"/>
    <mergeCell ref="K41:N42"/>
    <mergeCell ref="O41:R42"/>
    <mergeCell ref="S41:W42"/>
    <mergeCell ref="X41:Y42"/>
    <mergeCell ref="A39:B40"/>
    <mergeCell ref="C39:E40"/>
    <mergeCell ref="F39:J40"/>
    <mergeCell ref="K39:N40"/>
    <mergeCell ref="O39:R40"/>
    <mergeCell ref="S39:W40"/>
    <mergeCell ref="A37:B38"/>
    <mergeCell ref="C37:E38"/>
    <mergeCell ref="F37:J38"/>
    <mergeCell ref="K37:N38"/>
    <mergeCell ref="O37:R38"/>
    <mergeCell ref="S37:W38"/>
    <mergeCell ref="X37:Y38"/>
    <mergeCell ref="Z37:Z38"/>
    <mergeCell ref="AA37:AB38"/>
    <mergeCell ref="A35:B36"/>
    <mergeCell ref="C35:E36"/>
    <mergeCell ref="F35:J36"/>
    <mergeCell ref="K35:N36"/>
    <mergeCell ref="O35:R36"/>
    <mergeCell ref="S35:W36"/>
    <mergeCell ref="X35:Y36"/>
    <mergeCell ref="Z35:Z36"/>
    <mergeCell ref="AA35:AB36"/>
    <mergeCell ref="X31:Y32"/>
    <mergeCell ref="Z31:Z32"/>
    <mergeCell ref="AA31:AB32"/>
    <mergeCell ref="A33:B34"/>
    <mergeCell ref="C33:E34"/>
    <mergeCell ref="F33:J34"/>
    <mergeCell ref="K33:N34"/>
    <mergeCell ref="O33:R34"/>
    <mergeCell ref="S33:W34"/>
    <mergeCell ref="X33:Y34"/>
    <mergeCell ref="A31:B32"/>
    <mergeCell ref="C31:E32"/>
    <mergeCell ref="F31:J32"/>
    <mergeCell ref="K31:N32"/>
    <mergeCell ref="O31:R32"/>
    <mergeCell ref="S31:W32"/>
    <mergeCell ref="Z33:Z34"/>
    <mergeCell ref="AA33:AB34"/>
    <mergeCell ref="A29:B30"/>
    <mergeCell ref="C29:E30"/>
    <mergeCell ref="F29:J30"/>
    <mergeCell ref="K29:N30"/>
    <mergeCell ref="O29:R30"/>
    <mergeCell ref="S29:W30"/>
    <mergeCell ref="X29:Y30"/>
    <mergeCell ref="Z29:Z30"/>
    <mergeCell ref="AA29:AB30"/>
    <mergeCell ref="A27:B28"/>
    <mergeCell ref="C27:E28"/>
    <mergeCell ref="F27:J28"/>
    <mergeCell ref="K27:N28"/>
    <mergeCell ref="O27:R28"/>
    <mergeCell ref="S27:W28"/>
    <mergeCell ref="X27:Y28"/>
    <mergeCell ref="Z27:Z28"/>
    <mergeCell ref="AA27:AB28"/>
    <mergeCell ref="X23:Y24"/>
    <mergeCell ref="Z23:Z24"/>
    <mergeCell ref="AA23:AB24"/>
    <mergeCell ref="A25:B26"/>
    <mergeCell ref="C25:E26"/>
    <mergeCell ref="F25:J26"/>
    <mergeCell ref="K25:N26"/>
    <mergeCell ref="O25:R26"/>
    <mergeCell ref="S25:W26"/>
    <mergeCell ref="X25:Y26"/>
    <mergeCell ref="A23:B24"/>
    <mergeCell ref="C23:E24"/>
    <mergeCell ref="F23:J24"/>
    <mergeCell ref="K23:N24"/>
    <mergeCell ref="O23:R24"/>
    <mergeCell ref="S23:W24"/>
    <mergeCell ref="Z25:Z26"/>
    <mergeCell ref="AA25:AB26"/>
    <mergeCell ref="A21:B22"/>
    <mergeCell ref="C21:E22"/>
    <mergeCell ref="F21:J22"/>
    <mergeCell ref="K21:N22"/>
    <mergeCell ref="O21:R22"/>
    <mergeCell ref="S21:W22"/>
    <mergeCell ref="X21:Y22"/>
    <mergeCell ref="Z21:Z22"/>
    <mergeCell ref="AA21:AB22"/>
    <mergeCell ref="A19:B20"/>
    <mergeCell ref="C19:E20"/>
    <mergeCell ref="F19:J20"/>
    <mergeCell ref="K19:N20"/>
    <mergeCell ref="O19:R20"/>
    <mergeCell ref="S19:W20"/>
    <mergeCell ref="X19:Y20"/>
    <mergeCell ref="Z19:Z20"/>
    <mergeCell ref="AA19:AB20"/>
    <mergeCell ref="X15:Y16"/>
    <mergeCell ref="Z15:Z16"/>
    <mergeCell ref="AA15:AB16"/>
    <mergeCell ref="A17:B18"/>
    <mergeCell ref="C17:E18"/>
    <mergeCell ref="F17:J18"/>
    <mergeCell ref="K17:N18"/>
    <mergeCell ref="O17:R18"/>
    <mergeCell ref="S17:W18"/>
    <mergeCell ref="X17:Y18"/>
    <mergeCell ref="A15:B16"/>
    <mergeCell ref="C15:E16"/>
    <mergeCell ref="F15:J16"/>
    <mergeCell ref="K15:N16"/>
    <mergeCell ref="O15:R16"/>
    <mergeCell ref="S15:W16"/>
    <mergeCell ref="Z17:Z18"/>
    <mergeCell ref="AA17:AB18"/>
    <mergeCell ref="AA11:AB12"/>
    <mergeCell ref="A13:B14"/>
    <mergeCell ref="C13:E14"/>
    <mergeCell ref="F13:J14"/>
    <mergeCell ref="K13:N14"/>
    <mergeCell ref="O13:R14"/>
    <mergeCell ref="S13:W14"/>
    <mergeCell ref="X13:Y14"/>
    <mergeCell ref="Z13:Z14"/>
    <mergeCell ref="AA13:AB14"/>
    <mergeCell ref="A11:B12"/>
    <mergeCell ref="C11:E12"/>
    <mergeCell ref="F11:J12"/>
    <mergeCell ref="K11:N12"/>
    <mergeCell ref="O11:R12"/>
    <mergeCell ref="S11:W12"/>
    <mergeCell ref="X11:Y12"/>
    <mergeCell ref="Z11:Z12"/>
    <mergeCell ref="A9:B10"/>
    <mergeCell ref="C9:E10"/>
    <mergeCell ref="F9:J10"/>
    <mergeCell ref="K9:N10"/>
    <mergeCell ref="O9:R10"/>
    <mergeCell ref="S9:W10"/>
    <mergeCell ref="A1:AA2"/>
    <mergeCell ref="A3:AA4"/>
    <mergeCell ref="F5:J7"/>
    <mergeCell ref="B6:E7"/>
    <mergeCell ref="K6:N7"/>
    <mergeCell ref="Q6:T7"/>
    <mergeCell ref="U6:AB7"/>
    <mergeCell ref="X9:Y10"/>
    <mergeCell ref="Z9:AB10"/>
  </mergeCells>
  <phoneticPr fontId="3"/>
  <pageMargins left="0.7" right="0.7" top="0.75" bottom="0.75" header="0.3" footer="0.3"/>
  <pageSetup paperSize="9" scale="7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1"/>
  <sheetViews>
    <sheetView zoomScaleNormal="100" workbookViewId="0">
      <selection activeCell="AH5" sqref="AH5"/>
    </sheetView>
  </sheetViews>
  <sheetFormatPr defaultColWidth="3.59765625" defaultRowHeight="18" x14ac:dyDescent="0.45"/>
  <cols>
    <col min="1" max="2" width="2.3984375" customWidth="1"/>
  </cols>
  <sheetData>
    <row r="1" spans="1:28" ht="25.5" customHeight="1" x14ac:dyDescent="0.45">
      <c r="A1" s="308" t="s">
        <v>147</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row>
    <row r="2" spans="1:28" ht="25.5" customHeight="1" x14ac:dyDescent="0.45">
      <c r="A2" s="308"/>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row>
    <row r="3" spans="1:28" ht="25.5" customHeight="1" x14ac:dyDescent="0.45">
      <c r="A3" s="308" t="s">
        <v>148</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row>
    <row r="4" spans="1:28" ht="25.5" customHeight="1" x14ac:dyDescent="0.45">
      <c r="A4" s="308"/>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row>
    <row r="5" spans="1:28" ht="25.5" customHeight="1" x14ac:dyDescent="0.45">
      <c r="F5" s="309" t="str">
        <f>IF('選手リスト（女子）'!D2="","",'選手リスト（女子）'!D2)</f>
        <v/>
      </c>
      <c r="G5" s="310"/>
      <c r="H5" s="310"/>
      <c r="I5" s="310"/>
      <c r="J5" s="311"/>
    </row>
    <row r="6" spans="1:28" x14ac:dyDescent="0.45">
      <c r="B6" s="318" t="s">
        <v>141</v>
      </c>
      <c r="C6" s="318"/>
      <c r="D6" s="318"/>
      <c r="E6" s="318"/>
      <c r="F6" s="312"/>
      <c r="G6" s="313"/>
      <c r="H6" s="313"/>
      <c r="I6" s="313"/>
      <c r="J6" s="314"/>
      <c r="K6" s="318" t="s">
        <v>0</v>
      </c>
      <c r="L6" s="318"/>
      <c r="M6" s="318"/>
      <c r="N6" s="318"/>
      <c r="Q6" s="318" t="s">
        <v>142</v>
      </c>
      <c r="R6" s="318"/>
      <c r="S6" s="318"/>
      <c r="T6" s="318"/>
      <c r="U6" s="318" t="str">
        <f>IF('選手リスト（女子）'!G3="","",'選手リスト（女子）'!G3)</f>
        <v/>
      </c>
      <c r="V6" s="318"/>
      <c r="W6" s="318"/>
      <c r="X6" s="318"/>
      <c r="Y6" s="318"/>
      <c r="Z6" s="318"/>
      <c r="AA6" s="318"/>
      <c r="AB6" s="318"/>
    </row>
    <row r="7" spans="1:28" x14ac:dyDescent="0.45">
      <c r="B7" s="318"/>
      <c r="C7" s="318"/>
      <c r="D7" s="318"/>
      <c r="E7" s="318"/>
      <c r="F7" s="315"/>
      <c r="G7" s="316"/>
      <c r="H7" s="316"/>
      <c r="I7" s="316"/>
      <c r="J7" s="317"/>
      <c r="K7" s="318"/>
      <c r="L7" s="318"/>
      <c r="M7" s="318"/>
      <c r="N7" s="318"/>
      <c r="Q7" s="319"/>
      <c r="R7" s="319"/>
      <c r="S7" s="319"/>
      <c r="T7" s="319"/>
      <c r="U7" s="319"/>
      <c r="V7" s="319"/>
      <c r="W7" s="319"/>
      <c r="X7" s="319"/>
      <c r="Y7" s="319"/>
      <c r="Z7" s="319"/>
      <c r="AA7" s="319"/>
      <c r="AB7" s="319"/>
    </row>
    <row r="9" spans="1:28" ht="16.5" customHeight="1" x14ac:dyDescent="0.45">
      <c r="A9" s="254"/>
      <c r="B9" s="254"/>
      <c r="C9" s="305" t="s">
        <v>10</v>
      </c>
      <c r="D9" s="305"/>
      <c r="E9" s="305"/>
      <c r="F9" s="254" t="s">
        <v>149</v>
      </c>
      <c r="G9" s="254"/>
      <c r="H9" s="254"/>
      <c r="I9" s="254"/>
      <c r="J9" s="254"/>
      <c r="K9" s="254" t="s">
        <v>150</v>
      </c>
      <c r="L9" s="254"/>
      <c r="M9" s="254"/>
      <c r="N9" s="254"/>
      <c r="O9" s="306" t="s">
        <v>151</v>
      </c>
      <c r="P9" s="307"/>
      <c r="Q9" s="307"/>
      <c r="R9" s="307"/>
      <c r="S9" s="254" t="s">
        <v>152</v>
      </c>
      <c r="T9" s="254"/>
      <c r="U9" s="254"/>
      <c r="V9" s="254"/>
      <c r="W9" s="254"/>
      <c r="X9" s="254" t="s">
        <v>133</v>
      </c>
      <c r="Y9" s="254"/>
      <c r="Z9" s="320" t="s">
        <v>153</v>
      </c>
      <c r="AA9" s="321"/>
      <c r="AB9" s="322"/>
    </row>
    <row r="10" spans="1:28" ht="16.5" customHeight="1" x14ac:dyDescent="0.45">
      <c r="A10" s="254"/>
      <c r="B10" s="254"/>
      <c r="C10" s="305"/>
      <c r="D10" s="305"/>
      <c r="E10" s="305"/>
      <c r="F10" s="254"/>
      <c r="G10" s="254"/>
      <c r="H10" s="254"/>
      <c r="I10" s="254"/>
      <c r="J10" s="254"/>
      <c r="K10" s="254"/>
      <c r="L10" s="254"/>
      <c r="M10" s="254"/>
      <c r="N10" s="254"/>
      <c r="O10" s="307"/>
      <c r="P10" s="307"/>
      <c r="Q10" s="307"/>
      <c r="R10" s="307"/>
      <c r="S10" s="254"/>
      <c r="T10" s="254"/>
      <c r="U10" s="254"/>
      <c r="V10" s="254"/>
      <c r="W10" s="254"/>
      <c r="X10" s="254"/>
      <c r="Y10" s="254"/>
      <c r="Z10" s="323"/>
      <c r="AA10" s="324"/>
      <c r="AB10" s="325"/>
    </row>
    <row r="11" spans="1:28" ht="16.5" customHeight="1" x14ac:dyDescent="0.45">
      <c r="A11" s="254">
        <v>1</v>
      </c>
      <c r="B11" s="254"/>
      <c r="C11" s="254"/>
      <c r="D11" s="254"/>
      <c r="E11" s="254"/>
      <c r="F11" s="254"/>
      <c r="G11" s="254"/>
      <c r="H11" s="254"/>
      <c r="I11" s="254"/>
      <c r="J11" s="254"/>
      <c r="K11" s="307"/>
      <c r="L11" s="307"/>
      <c r="M11" s="307"/>
      <c r="N11" s="307"/>
      <c r="O11" s="254"/>
      <c r="P11" s="254"/>
      <c r="Q11" s="254"/>
      <c r="R11" s="254"/>
      <c r="S11" s="254"/>
      <c r="T11" s="254"/>
      <c r="U11" s="254"/>
      <c r="V11" s="254"/>
      <c r="W11" s="254"/>
      <c r="X11" s="254"/>
      <c r="Y11" s="254"/>
      <c r="Z11" s="330" t="s">
        <v>154</v>
      </c>
      <c r="AA11" s="326"/>
      <c r="AB11" s="327"/>
    </row>
    <row r="12" spans="1:28" ht="16.5" customHeight="1" x14ac:dyDescent="0.45">
      <c r="A12" s="254"/>
      <c r="B12" s="254"/>
      <c r="C12" s="254"/>
      <c r="D12" s="254"/>
      <c r="E12" s="254"/>
      <c r="F12" s="254"/>
      <c r="G12" s="254"/>
      <c r="H12" s="254"/>
      <c r="I12" s="254"/>
      <c r="J12" s="254"/>
      <c r="K12" s="307"/>
      <c r="L12" s="307"/>
      <c r="M12" s="307"/>
      <c r="N12" s="307"/>
      <c r="O12" s="254"/>
      <c r="P12" s="254"/>
      <c r="Q12" s="254"/>
      <c r="R12" s="254"/>
      <c r="S12" s="254"/>
      <c r="T12" s="254"/>
      <c r="U12" s="254"/>
      <c r="V12" s="254"/>
      <c r="W12" s="254"/>
      <c r="X12" s="254"/>
      <c r="Y12" s="254"/>
      <c r="Z12" s="331"/>
      <c r="AA12" s="328"/>
      <c r="AB12" s="329"/>
    </row>
    <row r="13" spans="1:28" ht="16.5" customHeight="1" x14ac:dyDescent="0.45">
      <c r="A13" s="254">
        <v>2</v>
      </c>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330" t="s">
        <v>155</v>
      </c>
      <c r="AA13" s="326"/>
      <c r="AB13" s="327"/>
    </row>
    <row r="14" spans="1:28" ht="16.5" customHeight="1" x14ac:dyDescent="0.45">
      <c r="A14" s="254"/>
      <c r="B14" s="254"/>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331"/>
      <c r="AA14" s="328"/>
      <c r="AB14" s="329"/>
    </row>
    <row r="15" spans="1:28" ht="16.5" customHeight="1" x14ac:dyDescent="0.45">
      <c r="A15" s="254">
        <v>3</v>
      </c>
      <c r="B15" s="254"/>
      <c r="C15" s="254"/>
      <c r="D15" s="254"/>
      <c r="E15" s="254"/>
      <c r="F15" s="254"/>
      <c r="G15" s="254"/>
      <c r="H15" s="254"/>
      <c r="I15" s="254"/>
      <c r="J15" s="254"/>
      <c r="K15" s="254"/>
      <c r="L15" s="254"/>
      <c r="M15" s="254"/>
      <c r="N15" s="254"/>
      <c r="O15" s="254"/>
      <c r="P15" s="254"/>
      <c r="Q15" s="254"/>
      <c r="R15" s="254"/>
      <c r="S15" s="254"/>
      <c r="T15" s="254"/>
      <c r="U15" s="254"/>
      <c r="V15" s="254"/>
      <c r="W15" s="254"/>
      <c r="X15" s="254"/>
      <c r="Y15" s="254"/>
      <c r="Z15" s="330" t="s">
        <v>156</v>
      </c>
      <c r="AA15" s="326"/>
      <c r="AB15" s="327"/>
    </row>
    <row r="16" spans="1:28" ht="16.5" customHeight="1" x14ac:dyDescent="0.45">
      <c r="A16" s="254"/>
      <c r="B16" s="254"/>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331"/>
      <c r="AA16" s="328"/>
      <c r="AB16" s="329"/>
    </row>
    <row r="17" spans="1:28" ht="16.5" customHeight="1" x14ac:dyDescent="0.45">
      <c r="A17" s="254">
        <v>4</v>
      </c>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330" t="s">
        <v>154</v>
      </c>
      <c r="AA17" s="326"/>
      <c r="AB17" s="327"/>
    </row>
    <row r="18" spans="1:28" ht="16.5" customHeight="1" x14ac:dyDescent="0.45">
      <c r="A18" s="254"/>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331"/>
      <c r="AA18" s="328"/>
      <c r="AB18" s="329"/>
    </row>
    <row r="19" spans="1:28" ht="16.5" customHeight="1" x14ac:dyDescent="0.45">
      <c r="A19" s="254">
        <v>5</v>
      </c>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330" t="s">
        <v>154</v>
      </c>
      <c r="AA19" s="326"/>
      <c r="AB19" s="327"/>
    </row>
    <row r="20" spans="1:28" ht="16.5" customHeight="1" x14ac:dyDescent="0.45">
      <c r="A20" s="254"/>
      <c r="B20" s="254"/>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331"/>
      <c r="AA20" s="328"/>
      <c r="AB20" s="329"/>
    </row>
    <row r="21" spans="1:28" ht="16.5" customHeight="1" x14ac:dyDescent="0.45">
      <c r="A21" s="254">
        <v>6</v>
      </c>
      <c r="B21" s="254"/>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330" t="s">
        <v>154</v>
      </c>
      <c r="AA21" s="326"/>
      <c r="AB21" s="327"/>
    </row>
    <row r="22" spans="1:28" ht="16.5" customHeight="1" x14ac:dyDescent="0.45">
      <c r="A22" s="254"/>
      <c r="B22" s="254"/>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331"/>
      <c r="AA22" s="328"/>
      <c r="AB22" s="329"/>
    </row>
    <row r="23" spans="1:28" ht="16.5" customHeight="1" x14ac:dyDescent="0.45">
      <c r="A23" s="254">
        <v>7</v>
      </c>
      <c r="B23" s="254"/>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330" t="s">
        <v>154</v>
      </c>
      <c r="AA23" s="326"/>
      <c r="AB23" s="327"/>
    </row>
    <row r="24" spans="1:28" ht="16.5" customHeight="1" x14ac:dyDescent="0.45">
      <c r="A24" s="254"/>
      <c r="B24" s="254"/>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331"/>
      <c r="AA24" s="328"/>
      <c r="AB24" s="329"/>
    </row>
    <row r="25" spans="1:28" ht="16.5" customHeight="1" x14ac:dyDescent="0.45">
      <c r="A25" s="254">
        <v>8</v>
      </c>
      <c r="B25" s="254"/>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330" t="s">
        <v>155</v>
      </c>
      <c r="AA25" s="326"/>
      <c r="AB25" s="327"/>
    </row>
    <row r="26" spans="1:28" ht="16.5" customHeight="1" x14ac:dyDescent="0.45">
      <c r="A26" s="254"/>
      <c r="B26" s="254"/>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331"/>
      <c r="AA26" s="328"/>
      <c r="AB26" s="329"/>
    </row>
    <row r="27" spans="1:28" ht="16.5" customHeight="1" x14ac:dyDescent="0.45">
      <c r="A27" s="254">
        <v>9</v>
      </c>
      <c r="B27" s="254"/>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330" t="s">
        <v>155</v>
      </c>
      <c r="AA27" s="326"/>
      <c r="AB27" s="327"/>
    </row>
    <row r="28" spans="1:28" ht="16.5" customHeight="1" x14ac:dyDescent="0.45">
      <c r="A28" s="254"/>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331"/>
      <c r="AA28" s="328"/>
      <c r="AB28" s="329"/>
    </row>
    <row r="29" spans="1:28" ht="16.5" customHeight="1" x14ac:dyDescent="0.45">
      <c r="A29" s="254">
        <v>10</v>
      </c>
      <c r="B29" s="254"/>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330" t="s">
        <v>155</v>
      </c>
      <c r="AA29" s="326"/>
      <c r="AB29" s="327"/>
    </row>
    <row r="30" spans="1:28" ht="16.5" customHeight="1" x14ac:dyDescent="0.45">
      <c r="A30" s="254"/>
      <c r="B30" s="254"/>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331"/>
      <c r="AA30" s="328"/>
      <c r="AB30" s="329"/>
    </row>
    <row r="31" spans="1:28" ht="16.5" customHeight="1" x14ac:dyDescent="0.45">
      <c r="A31" s="254">
        <v>11</v>
      </c>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330" t="s">
        <v>156</v>
      </c>
      <c r="AA31" s="326"/>
      <c r="AB31" s="327"/>
    </row>
    <row r="32" spans="1:28" ht="16.5" customHeight="1" x14ac:dyDescent="0.45">
      <c r="A32" s="254"/>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331"/>
      <c r="AA32" s="328"/>
      <c r="AB32" s="329"/>
    </row>
    <row r="33" spans="1:28" ht="16.5" customHeight="1" x14ac:dyDescent="0.45">
      <c r="A33" s="254">
        <v>12</v>
      </c>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330" t="s">
        <v>154</v>
      </c>
      <c r="AA33" s="326"/>
      <c r="AB33" s="327"/>
    </row>
    <row r="34" spans="1:28" ht="16.5" customHeight="1" x14ac:dyDescent="0.45">
      <c r="A34" s="254"/>
      <c r="B34" s="254"/>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331"/>
      <c r="AA34" s="328"/>
      <c r="AB34" s="329"/>
    </row>
    <row r="35" spans="1:28" ht="16.5" customHeight="1" x14ac:dyDescent="0.45">
      <c r="A35" s="254">
        <v>13</v>
      </c>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330" t="s">
        <v>155</v>
      </c>
      <c r="AA35" s="326"/>
      <c r="AB35" s="327"/>
    </row>
    <row r="36" spans="1:28" ht="16.5" customHeight="1" x14ac:dyDescent="0.45">
      <c r="A36" s="254"/>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331"/>
      <c r="AA36" s="328"/>
      <c r="AB36" s="329"/>
    </row>
    <row r="37" spans="1:28" ht="16.5" customHeight="1" x14ac:dyDescent="0.45">
      <c r="A37" s="254">
        <v>14</v>
      </c>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330" t="s">
        <v>154</v>
      </c>
      <c r="AA37" s="326"/>
      <c r="AB37" s="327"/>
    </row>
    <row r="38" spans="1:28" ht="16.5" customHeight="1" x14ac:dyDescent="0.45">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331"/>
      <c r="AA38" s="328"/>
      <c r="AB38" s="329"/>
    </row>
    <row r="39" spans="1:28" ht="16.5" customHeight="1" x14ac:dyDescent="0.45">
      <c r="A39" s="254">
        <v>15</v>
      </c>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330" t="s">
        <v>155</v>
      </c>
      <c r="AA39" s="326"/>
      <c r="AB39" s="327"/>
    </row>
    <row r="40" spans="1:28" ht="16.5" customHeight="1" x14ac:dyDescent="0.45">
      <c r="A40" s="254"/>
      <c r="B40" s="254"/>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331"/>
      <c r="AA40" s="328"/>
      <c r="AB40" s="329"/>
    </row>
    <row r="41" spans="1:28" ht="16.5" customHeight="1" x14ac:dyDescent="0.45">
      <c r="A41" s="254" t="s">
        <v>157</v>
      </c>
      <c r="B41" s="254"/>
      <c r="C41" s="254">
        <v>278</v>
      </c>
      <c r="D41" s="254"/>
      <c r="E41" s="254"/>
      <c r="F41" s="254" t="s">
        <v>158</v>
      </c>
      <c r="G41" s="254"/>
      <c r="H41" s="254"/>
      <c r="I41" s="254"/>
      <c r="J41" s="254"/>
      <c r="K41" s="254" t="s">
        <v>159</v>
      </c>
      <c r="L41" s="254"/>
      <c r="M41" s="254"/>
      <c r="N41" s="254"/>
      <c r="O41" s="254"/>
      <c r="P41" s="254"/>
      <c r="Q41" s="254"/>
      <c r="R41" s="254"/>
      <c r="S41" s="254" t="s">
        <v>160</v>
      </c>
      <c r="T41" s="254"/>
      <c r="U41" s="254"/>
      <c r="V41" s="254"/>
      <c r="W41" s="254"/>
      <c r="X41" s="254" t="s">
        <v>161</v>
      </c>
      <c r="Y41" s="254"/>
      <c r="Z41" s="330" t="s">
        <v>162</v>
      </c>
      <c r="AA41" s="326">
        <v>49</v>
      </c>
      <c r="AB41" s="327"/>
    </row>
    <row r="42" spans="1:28" ht="16.5" customHeight="1" x14ac:dyDescent="0.45">
      <c r="A42" s="254"/>
      <c r="B42" s="254"/>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331"/>
      <c r="AA42" s="328"/>
      <c r="AB42" s="329"/>
    </row>
    <row r="44" spans="1:28" x14ac:dyDescent="0.45">
      <c r="A44" s="332" t="s">
        <v>163</v>
      </c>
      <c r="B44" s="332"/>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row>
    <row r="45" spans="1:28" x14ac:dyDescent="0.45">
      <c r="A45" s="332"/>
      <c r="B45" s="332"/>
      <c r="C45" s="332"/>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row>
    <row r="46" spans="1:28" x14ac:dyDescent="0.45">
      <c r="A46" s="332"/>
      <c r="B46" s="332"/>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row>
    <row r="47" spans="1:28" x14ac:dyDescent="0.45">
      <c r="A47" s="332"/>
      <c r="B47" s="332"/>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row>
    <row r="48" spans="1:28" x14ac:dyDescent="0.45">
      <c r="A48" s="333" t="s">
        <v>164</v>
      </c>
      <c r="B48" s="333"/>
      <c r="C48" s="333"/>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row>
    <row r="49" spans="1:28" x14ac:dyDescent="0.45">
      <c r="A49" s="333"/>
      <c r="B49" s="333"/>
      <c r="C49" s="333"/>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row>
    <row r="50" spans="1:28" x14ac:dyDescent="0.45">
      <c r="A50" s="333"/>
      <c r="B50" s="333"/>
      <c r="C50" s="333"/>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row>
    <row r="51" spans="1:28" x14ac:dyDescent="0.45">
      <c r="A51" s="333"/>
      <c r="B51" s="333"/>
      <c r="C51" s="333"/>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row>
  </sheetData>
  <mergeCells count="161">
    <mergeCell ref="Z41:Z42"/>
    <mergeCell ref="AA41:AB42"/>
    <mergeCell ref="A44:AB47"/>
    <mergeCell ref="A48:AB51"/>
    <mergeCell ref="X39:Y40"/>
    <mergeCell ref="Z39:Z40"/>
    <mergeCell ref="AA39:AB40"/>
    <mergeCell ref="A41:B42"/>
    <mergeCell ref="C41:E42"/>
    <mergeCell ref="F41:J42"/>
    <mergeCell ref="K41:N42"/>
    <mergeCell ref="O41:R42"/>
    <mergeCell ref="S41:W42"/>
    <mergeCell ref="X41:Y42"/>
    <mergeCell ref="A39:B40"/>
    <mergeCell ref="C39:E40"/>
    <mergeCell ref="F39:J40"/>
    <mergeCell ref="K39:N40"/>
    <mergeCell ref="O39:R40"/>
    <mergeCell ref="S39:W40"/>
    <mergeCell ref="A37:B38"/>
    <mergeCell ref="C37:E38"/>
    <mergeCell ref="F37:J38"/>
    <mergeCell ref="K37:N38"/>
    <mergeCell ref="O37:R38"/>
    <mergeCell ref="S37:W38"/>
    <mergeCell ref="X37:Y38"/>
    <mergeCell ref="Z37:Z38"/>
    <mergeCell ref="AA37:AB38"/>
    <mergeCell ref="A35:B36"/>
    <mergeCell ref="C35:E36"/>
    <mergeCell ref="F35:J36"/>
    <mergeCell ref="K35:N36"/>
    <mergeCell ref="O35:R36"/>
    <mergeCell ref="S35:W36"/>
    <mergeCell ref="X35:Y36"/>
    <mergeCell ref="Z35:Z36"/>
    <mergeCell ref="AA35:AB36"/>
    <mergeCell ref="X31:Y32"/>
    <mergeCell ref="Z31:Z32"/>
    <mergeCell ref="AA31:AB32"/>
    <mergeCell ref="A33:B34"/>
    <mergeCell ref="C33:E34"/>
    <mergeCell ref="F33:J34"/>
    <mergeCell ref="K33:N34"/>
    <mergeCell ref="O33:R34"/>
    <mergeCell ref="S33:W34"/>
    <mergeCell ref="X33:Y34"/>
    <mergeCell ref="A31:B32"/>
    <mergeCell ref="C31:E32"/>
    <mergeCell ref="F31:J32"/>
    <mergeCell ref="K31:N32"/>
    <mergeCell ref="O31:R32"/>
    <mergeCell ref="S31:W32"/>
    <mergeCell ref="Z33:Z34"/>
    <mergeCell ref="AA33:AB34"/>
    <mergeCell ref="A29:B30"/>
    <mergeCell ref="C29:E30"/>
    <mergeCell ref="F29:J30"/>
    <mergeCell ref="K29:N30"/>
    <mergeCell ref="O29:R30"/>
    <mergeCell ref="S29:W30"/>
    <mergeCell ref="X29:Y30"/>
    <mergeCell ref="Z29:Z30"/>
    <mergeCell ref="AA29:AB30"/>
    <mergeCell ref="A27:B28"/>
    <mergeCell ref="C27:E28"/>
    <mergeCell ref="F27:J28"/>
    <mergeCell ref="K27:N28"/>
    <mergeCell ref="O27:R28"/>
    <mergeCell ref="S27:W28"/>
    <mergeCell ref="X27:Y28"/>
    <mergeCell ref="Z27:Z28"/>
    <mergeCell ref="AA27:AB28"/>
    <mergeCell ref="X23:Y24"/>
    <mergeCell ref="Z23:Z24"/>
    <mergeCell ref="AA23:AB24"/>
    <mergeCell ref="A25:B26"/>
    <mergeCell ref="C25:E26"/>
    <mergeCell ref="F25:J26"/>
    <mergeCell ref="K25:N26"/>
    <mergeCell ref="O25:R26"/>
    <mergeCell ref="S25:W26"/>
    <mergeCell ref="X25:Y26"/>
    <mergeCell ref="A23:B24"/>
    <mergeCell ref="C23:E24"/>
    <mergeCell ref="F23:J24"/>
    <mergeCell ref="K23:N24"/>
    <mergeCell ref="O23:R24"/>
    <mergeCell ref="S23:W24"/>
    <mergeCell ref="Z25:Z26"/>
    <mergeCell ref="AA25:AB26"/>
    <mergeCell ref="A21:B22"/>
    <mergeCell ref="C21:E22"/>
    <mergeCell ref="F21:J22"/>
    <mergeCell ref="K21:N22"/>
    <mergeCell ref="O21:R22"/>
    <mergeCell ref="S21:W22"/>
    <mergeCell ref="X21:Y22"/>
    <mergeCell ref="Z21:Z22"/>
    <mergeCell ref="AA21:AB22"/>
    <mergeCell ref="A19:B20"/>
    <mergeCell ref="C19:E20"/>
    <mergeCell ref="F19:J20"/>
    <mergeCell ref="K19:N20"/>
    <mergeCell ref="O19:R20"/>
    <mergeCell ref="S19:W20"/>
    <mergeCell ref="X19:Y20"/>
    <mergeCell ref="Z19:Z20"/>
    <mergeCell ref="AA19:AB20"/>
    <mergeCell ref="X15:Y16"/>
    <mergeCell ref="Z15:Z16"/>
    <mergeCell ref="AA15:AB16"/>
    <mergeCell ref="A17:B18"/>
    <mergeCell ref="C17:E18"/>
    <mergeCell ref="F17:J18"/>
    <mergeCell ref="K17:N18"/>
    <mergeCell ref="O17:R18"/>
    <mergeCell ref="S17:W18"/>
    <mergeCell ref="X17:Y18"/>
    <mergeCell ref="A15:B16"/>
    <mergeCell ref="C15:E16"/>
    <mergeCell ref="F15:J16"/>
    <mergeCell ref="K15:N16"/>
    <mergeCell ref="O15:R16"/>
    <mergeCell ref="S15:W16"/>
    <mergeCell ref="Z17:Z18"/>
    <mergeCell ref="AA17:AB18"/>
    <mergeCell ref="AA11:AB12"/>
    <mergeCell ref="A13:B14"/>
    <mergeCell ref="C13:E14"/>
    <mergeCell ref="F13:J14"/>
    <mergeCell ref="K13:N14"/>
    <mergeCell ref="O13:R14"/>
    <mergeCell ref="S13:W14"/>
    <mergeCell ref="X13:Y14"/>
    <mergeCell ref="Z13:Z14"/>
    <mergeCell ref="AA13:AB14"/>
    <mergeCell ref="A11:B12"/>
    <mergeCell ref="C11:E12"/>
    <mergeCell ref="F11:J12"/>
    <mergeCell ref="K11:N12"/>
    <mergeCell ref="O11:R12"/>
    <mergeCell ref="S11:W12"/>
    <mergeCell ref="X11:Y12"/>
    <mergeCell ref="Z11:Z12"/>
    <mergeCell ref="A9:B10"/>
    <mergeCell ref="C9:E10"/>
    <mergeCell ref="F9:J10"/>
    <mergeCell ref="K9:N10"/>
    <mergeCell ref="O9:R10"/>
    <mergeCell ref="S9:W10"/>
    <mergeCell ref="A1:AA2"/>
    <mergeCell ref="A3:AA4"/>
    <mergeCell ref="F5:J7"/>
    <mergeCell ref="B6:E7"/>
    <mergeCell ref="K6:N7"/>
    <mergeCell ref="Q6:T7"/>
    <mergeCell ref="U6:AB7"/>
    <mergeCell ref="X9:Y10"/>
    <mergeCell ref="Z9:AB10"/>
  </mergeCells>
  <phoneticPr fontId="3"/>
  <pageMargins left="0.7" right="0.7" top="0.75" bottom="0.75" header="0.3" footer="0.3"/>
  <pageSetup paperSize="9" scale="7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入力方法</vt:lpstr>
      <vt:lpstr>選手リスト（男子）</vt:lpstr>
      <vt:lpstr>選手リスト（女子）</vt:lpstr>
      <vt:lpstr>男子申込用紙（プリントアウト）</vt:lpstr>
      <vt:lpstr>女子申込用紙（プリントアウト）</vt:lpstr>
      <vt:lpstr>個票</vt:lpstr>
      <vt:lpstr>補員登録名簿</vt:lpstr>
      <vt:lpstr>競技者変更用紙（男子）</vt:lpstr>
      <vt:lpstr>競技者変更用紙（女子）</vt:lpstr>
      <vt:lpstr>個票!Print_Area</vt:lpstr>
      <vt:lpstr>'女子申込用紙（プリントアウト）'!Print_Area</vt:lpstr>
      <vt:lpstr>'男子申込用紙（プリントアウト）'!Print_Area</vt:lpstr>
      <vt:lpstr>補員登録名簿!Print_Area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長濱 陽</cp:lastModifiedBy>
  <cp:lastPrinted>2023-08-24T02:21:38Z</cp:lastPrinted>
  <dcterms:created xsi:type="dcterms:W3CDTF">2019-07-29T06:40:35Z</dcterms:created>
  <dcterms:modified xsi:type="dcterms:W3CDTF">2023-09-11T05:08:57Z</dcterms:modified>
</cp:coreProperties>
</file>