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yo0133-pc\Desktop\申し込み依頼\"/>
    </mc:Choice>
  </mc:AlternateContent>
  <xr:revisionPtr revIDLastSave="0" documentId="13_ncr:1_{6D1BBD39-6E61-47F0-B83F-A5BCD772C8A0}" xr6:coauthVersionLast="36" xr6:coauthVersionMax="47" xr10:uidLastSave="{00000000-0000-0000-0000-000000000000}"/>
  <bookViews>
    <workbookView xWindow="0" yWindow="0" windowWidth="10665" windowHeight="6435" tabRatio="909" xr2:uid="{627FF203-311F-4B67-BEC6-26121160007C}"/>
  </bookViews>
  <sheets>
    <sheet name="様式１_学校情報" sheetId="1" r:id="rId1"/>
    <sheet name="様式２(1)_展示の部（作品数）" sheetId="3" r:id="rId2"/>
    <sheet name="様式２(2)_展示の部（名簿） " sheetId="14" r:id="rId3"/>
    <sheet name="作品ラベル" sheetId="4" r:id="rId4"/>
    <sheet name="様式３_舞台の部" sheetId="5" r:id="rId5"/>
    <sheet name="様式４_予知表（記入例）" sheetId="12" r:id="rId6"/>
    <sheet name="様式４_予知表 【演目１】" sheetId="7" r:id="rId7"/>
    <sheet name="様式４_予知表 【演目２】" sheetId="10" r:id="rId8"/>
    <sheet name="様式４_予知表 【出演希望枠】" sheetId="11" r:id="rId9"/>
    <sheet name="sheet" sheetId="2" r:id="rId10"/>
  </sheets>
  <definedNames>
    <definedName name="_xlnm.Print_Area" localSheetId="3">作品ラベル!$A$1:$I$32</definedName>
    <definedName name="_xlnm.Print_Area" localSheetId="1">'様式２(1)_展示の部（作品数）'!$A$1:$I$60</definedName>
    <definedName name="_xlnm.Print_Area" localSheetId="2">'様式２(2)_展示の部（名簿） '!$A$1:$J$230</definedName>
    <definedName name="_xlnm.Print_Area" localSheetId="6">'様式４_予知表 【演目１】'!$A$1:$CE$40</definedName>
    <definedName name="_xlnm.Print_Area" localSheetId="7">'様式４_予知表 【演目２】'!$A$1:$CE$40</definedName>
    <definedName name="_xlnm.Print_Area" localSheetId="8">'様式４_予知表 【出演希望枠】'!$A$1:$CE$40</definedName>
    <definedName name="_xlnm.Print_Area" localSheetId="5">'様式４_予知表（記入例）'!$A$1:$CE$40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0" i="14" l="1"/>
  <c r="D229" i="14"/>
  <c r="D228" i="14"/>
  <c r="D227" i="14"/>
  <c r="D226" i="14"/>
  <c r="D205" i="14"/>
  <c r="D204" i="14"/>
  <c r="D203" i="14"/>
  <c r="D202" i="14"/>
  <c r="D201" i="14"/>
  <c r="D200" i="14"/>
  <c r="D199" i="14"/>
  <c r="D198" i="14"/>
  <c r="D197" i="14"/>
  <c r="D196" i="14"/>
  <c r="D145" i="14"/>
  <c r="D144" i="14"/>
  <c r="D143" i="14"/>
  <c r="D142" i="14"/>
  <c r="D141" i="14"/>
  <c r="D140" i="14"/>
  <c r="D139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00" i="14"/>
  <c r="D99" i="14"/>
  <c r="D98" i="14"/>
  <c r="D97" i="14"/>
  <c r="D96" i="14"/>
  <c r="D95" i="14"/>
  <c r="D94" i="14"/>
  <c r="D93" i="14"/>
  <c r="D92" i="14"/>
  <c r="D91" i="14"/>
  <c r="D70" i="14"/>
  <c r="D69" i="14"/>
  <c r="D68" i="14"/>
  <c r="D67" i="14"/>
  <c r="D66" i="14"/>
  <c r="D65" i="14"/>
  <c r="D64" i="14"/>
  <c r="D58" i="14"/>
  <c r="D57" i="14"/>
  <c r="D56" i="14"/>
  <c r="D55" i="14"/>
  <c r="D54" i="14"/>
  <c r="D53" i="14"/>
  <c r="D47" i="14"/>
  <c r="D46" i="14"/>
  <c r="D45" i="14"/>
  <c r="D44" i="14"/>
  <c r="D43" i="14"/>
  <c r="D42" i="14"/>
  <c r="D4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I3" i="14"/>
  <c r="B1" i="14"/>
  <c r="B1" i="3"/>
  <c r="L5" i="4"/>
  <c r="C15" i="4" s="1"/>
  <c r="L6" i="4"/>
  <c r="H25" i="4" s="1"/>
  <c r="H3" i="3"/>
  <c r="D9" i="3"/>
  <c r="D6" i="3"/>
  <c r="D7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H14" i="4" l="1"/>
  <c r="H26" i="4"/>
  <c r="E14" i="4"/>
  <c r="H15" i="4"/>
  <c r="C14" i="4"/>
  <c r="C26" i="4"/>
  <c r="C25" i="4"/>
  <c r="E25" i="4"/>
  <c r="J1" i="12"/>
  <c r="BA4" i="11"/>
  <c r="AJ4" i="11"/>
  <c r="V4" i="11"/>
  <c r="F4" i="11"/>
  <c r="BU3" i="11"/>
  <c r="BG3" i="11"/>
  <c r="AJ3" i="11"/>
  <c r="V3" i="11"/>
  <c r="J1" i="11"/>
  <c r="BA4" i="10"/>
  <c r="AJ4" i="10"/>
  <c r="V4" i="10"/>
  <c r="F4" i="10"/>
  <c r="BU3" i="10"/>
  <c r="BG3" i="10"/>
  <c r="AJ3" i="10"/>
  <c r="V3" i="10"/>
  <c r="J1" i="10"/>
  <c r="J1" i="7"/>
  <c r="BA4" i="7"/>
  <c r="AJ4" i="7"/>
  <c r="V4" i="7"/>
  <c r="F4" i="7"/>
  <c r="BU3" i="7"/>
  <c r="BG3" i="7"/>
  <c r="AJ3" i="7"/>
  <c r="V3" i="7"/>
  <c r="L4" i="4" l="1"/>
  <c r="J2" i="5"/>
  <c r="B1" i="5"/>
  <c r="H3" i="4" l="1"/>
  <c r="E3" i="4"/>
  <c r="C4" i="4"/>
  <c r="H4" i="4"/>
  <c r="C3" i="4"/>
  <c r="F3" i="7"/>
  <c r="F3" i="10"/>
  <c r="F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  <author>ishikyo0133-pc</author>
  </authors>
  <commentList>
    <comment ref="J2" authorId="0" shapeId="0" xr:uid="{BB4D68F9-D0E3-45E4-9AD7-CACBC33F0085}">
      <text>
        <r>
          <rPr>
            <b/>
            <sz val="9"/>
            <color indexed="81"/>
            <rFont val="MS P ゴシック"/>
            <family val="3"/>
            <charset val="128"/>
          </rPr>
          <t>様式１の「学校名」に入力すると表示されます</t>
        </r>
      </text>
    </comment>
    <comment ref="E4" authorId="1" shapeId="0" xr:uid="{BCF0BE44-5D6F-43B4-9F88-CC521CF07751}">
      <text>
        <r>
          <rPr>
            <b/>
            <sz val="9"/>
            <color indexed="81"/>
            <rFont val="MS P ゴシック"/>
            <family val="3"/>
            <charset val="128"/>
          </rPr>
          <t>郷土芸能、ダンス、ボディーパーカッション、ピアノ演奏、
吹奏楽、合奏、独唱、合唱、研究発表、創作舞踊など</t>
        </r>
      </text>
    </comment>
    <comment ref="E5" authorId="0" shapeId="0" xr:uid="{BF7E6F8D-4DA2-48C9-AC59-8794D8DAD8C8}">
      <text>
        <r>
          <rPr>
            <b/>
            <sz val="9"/>
            <color indexed="81"/>
            <rFont val="MS P ゴシック"/>
            <family val="3"/>
            <charset val="128"/>
          </rPr>
          <t>演目（演技）は８分程度で構成してください。舞台への入退場や道具･楽器等の設置、演技を合わせて１０分以内におさまるように構成してください。
県中文祭への派遣対象演目は「郷土芸能部門」で、演目時間は８分以内と指定されています。</t>
        </r>
      </text>
    </comment>
    <comment ref="J8" authorId="0" shapeId="0" xr:uid="{48154BE5-4686-443B-A22B-77F5F1080EEF}">
      <text>
        <r>
          <rPr>
            <b/>
            <sz val="9"/>
            <color indexed="81"/>
            <rFont val="MS P ゴシック"/>
            <family val="3"/>
            <charset val="128"/>
          </rPr>
          <t>本番当日に緊急に連絡する場合もありますので、連絡がつく携帯番号等を記載してください。</t>
        </r>
      </text>
    </comment>
    <comment ref="E9" authorId="0" shapeId="0" xr:uid="{D2D27C5F-320A-4D2B-BE06-EB71E16B2033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プルダウンリストから選んでください。希望にそえない場合があるのでご了承ください。
離島校の希望を優先いたします。
郷土芸能部門の演目については、評議員が参観しやすいように時間帯をまとめます。ご了解ください。</t>
        </r>
      </text>
    </comment>
    <comment ref="J9" authorId="0" shapeId="0" xr:uid="{5089942A-67C8-4923-856E-2C7280DA584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
希望にそえない場合があるのでご了承ください。
離島校や市街地から離れている学校の希望を優先いたします。</t>
        </r>
      </text>
    </comment>
    <comment ref="J10" authorId="0" shapeId="0" xr:uid="{F0EC6C81-61E7-4014-8672-29DEF2DD9FB8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E20" authorId="0" shapeId="0" xr:uid="{2689C491-5A22-4C61-B693-547653D59B5E}">
      <text>
        <r>
          <rPr>
            <b/>
            <sz val="9"/>
            <color indexed="81"/>
            <rFont val="MS P ゴシック"/>
            <family val="3"/>
            <charset val="128"/>
          </rPr>
          <t>400字以内で演目を紹介してください。
400字を過ぎた場合は、事務局で編集する場合があります。ご了解ください。
改行は、altキーを押しながらEnterキーを押してください。</t>
        </r>
      </text>
    </comment>
    <comment ref="E34" authorId="1" shapeId="0" xr:uid="{37D68C70-1974-40BA-90D7-18AF44725BF8}">
      <text>
        <r>
          <rPr>
            <b/>
            <sz val="9"/>
            <color indexed="81"/>
            <rFont val="MS P ゴシック"/>
            <family val="3"/>
            <charset val="128"/>
          </rPr>
          <t>郷土芸能、ダンス、ボディーパーカッション、ピアノ演奏、
吹奏楽、合奏、独唱、合唱、研究発表、創作舞踊など</t>
        </r>
      </text>
    </comment>
    <comment ref="E35" authorId="0" shapeId="0" xr:uid="{4F6C4815-8A8F-4D10-A2A8-1CA4CA5C3429}">
      <text>
        <r>
          <rPr>
            <b/>
            <sz val="9"/>
            <color indexed="81"/>
            <rFont val="MS P ゴシック"/>
            <family val="3"/>
            <charset val="128"/>
          </rPr>
          <t>演目（演技）は８分程度で構成してください。舞台への入退場や道具･楽器等の設置、演技を合わせて１０分以内におさまるように構成してください。
県中文祭への派遣対象演目は「郷土芸能部門」で、演目時間は８分以内と指定されています。</t>
        </r>
      </text>
    </comment>
    <comment ref="J38" authorId="0" shapeId="0" xr:uid="{3787EC8C-9E8B-4E74-882C-5CFD33DC6AF8}">
      <text>
        <r>
          <rPr>
            <b/>
            <sz val="9"/>
            <color indexed="81"/>
            <rFont val="MS P ゴシック"/>
            <family val="3"/>
            <charset val="128"/>
          </rPr>
          <t>本番当日に緊急に連絡する場合もありますので、連絡がつく携帯番号等を記載してください。</t>
        </r>
      </text>
    </comment>
    <comment ref="E39" authorId="0" shapeId="0" xr:uid="{D2B68500-F7BF-4AB2-BF1C-0DC0D136166B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プルダウンリストから選んでください。希望にそえない場合があるのでご了承ください。
離島校の希望を優先いたします。
郷土芸能部門の演目については、評議員が参観しやすいように時間帯をまとめます。ご了解ください。</t>
        </r>
      </text>
    </comment>
    <comment ref="J39" authorId="0" shapeId="0" xr:uid="{9FF05225-8F5C-4A66-9D78-6B51419D301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
希望にそえない場合があるのでご了承ください。
離島校や市街地から離れている学校の希望を優先いたします。</t>
        </r>
      </text>
    </comment>
    <comment ref="J40" authorId="0" shapeId="0" xr:uid="{2A6A9064-674D-468A-9317-9094BB1F6DAF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E50" authorId="0" shapeId="0" xr:uid="{CCB2F28E-0CC2-4CF8-BCA6-D859A0B45DA1}">
      <text>
        <r>
          <rPr>
            <b/>
            <sz val="9"/>
            <color indexed="81"/>
            <rFont val="MS P ゴシック"/>
            <family val="3"/>
            <charset val="128"/>
          </rPr>
          <t>400字以内で演目を紹介してください。
400字を過ぎた場合は、事務局で編集する場合があります。ご了解ください。
改行は、altキーを押しながらEnterキーを押してください。</t>
        </r>
      </text>
    </comment>
    <comment ref="E64" authorId="1" shapeId="0" xr:uid="{3E2DDB7E-D52A-4BFE-A4F6-22EB96CF5D20}">
      <text>
        <r>
          <rPr>
            <b/>
            <sz val="9"/>
            <color indexed="81"/>
            <rFont val="MS P ゴシック"/>
            <family val="3"/>
            <charset val="128"/>
          </rPr>
          <t>郷土芸能、ダンス、ボディーパーカッション、ピアノ演奏、
吹奏楽、合奏、独唱、合唱、研究発表、創作舞踊など</t>
        </r>
      </text>
    </comment>
    <comment ref="E65" authorId="0" shapeId="0" xr:uid="{7747E268-9D1C-4C43-9D4E-6E7530999179}">
      <text>
        <r>
          <rPr>
            <b/>
            <sz val="9"/>
            <color indexed="81"/>
            <rFont val="MS P ゴシック"/>
            <family val="3"/>
            <charset val="128"/>
          </rPr>
          <t>出演希望枠の演目時間は８分以内です。</t>
        </r>
      </text>
    </comment>
    <comment ref="J68" authorId="0" shapeId="0" xr:uid="{2EF38544-0AAA-4E1F-88DD-7345D8B7B985}">
      <text>
        <r>
          <rPr>
            <b/>
            <sz val="9"/>
            <color indexed="81"/>
            <rFont val="MS P ゴシック"/>
            <family val="3"/>
            <charset val="128"/>
          </rPr>
          <t>本番当日に緊急に連絡する場合もありますので、連絡がつく携帯番号等を記載してください。</t>
        </r>
      </text>
    </comment>
    <comment ref="E69" authorId="0" shapeId="0" xr:uid="{2AB5CCD8-FCD5-40C3-A664-6F01780C8555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プルダウンリストから選んでください。希望にそえない場合があるのでご了承ください。
離島校の希望を優先いたします。
郷土芸能部門の演目については、評議員が参観しやすいように時間帯をまとめます。ご了解ください。</t>
        </r>
      </text>
    </comment>
    <comment ref="J69" authorId="0" shapeId="0" xr:uid="{F8A7010A-2149-4588-97BD-1D28BFD69B73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
希望にそえない場合があるのでご了承ください。
離島校や市街地から離れている学校の希望を優先いたします。</t>
        </r>
      </text>
    </comment>
    <comment ref="J70" authorId="0" shapeId="0" xr:uid="{96B17306-B50A-4A46-949D-9F153149B87B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E80" authorId="0" shapeId="0" xr:uid="{897E9C3E-E8C3-4025-8897-F3273CB3626F}">
      <text>
        <r>
          <rPr>
            <b/>
            <sz val="9"/>
            <color indexed="81"/>
            <rFont val="MS P ゴシック"/>
            <family val="3"/>
            <charset val="128"/>
          </rPr>
          <t>400字以内で演目を紹介してください。
400字を過ぎた場合は、事務局で編集する場合があります。ご了解ください。
改行は、altキーを押しながらEnterキーを押してください。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ADEE49DF-24C9-4DAD-8B50-DA8CF263C138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FCF48A8C-2914-4157-9565-7516C6239199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CC97018F-9A9E-4702-8F6C-4FADC9C80818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DABFFBF7-7AA0-4ED4-A380-C9BA25C76695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A30F89BE-1695-4F69-B522-AEC6198A3550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EF4BE9D8-49A4-4D34-8843-B19EA86611C6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0FFC66D7-DE49-4166-AA7C-B5331CDA3CD4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AE719861-CD5A-47E7-8B0E-3E3683967E1F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sharedStrings.xml><?xml version="1.0" encoding="utf-8"?>
<sst xmlns="http://schemas.openxmlformats.org/spreadsheetml/2006/main" count="657" uniqueCount="208">
  <si>
    <t>学校名</t>
    <rPh sb="0" eb="3">
      <t>ガッコウメイ</t>
    </rPh>
    <phoneticPr fontId="1"/>
  </si>
  <si>
    <t>立</t>
    <rPh sb="0" eb="1">
      <t>タ</t>
    </rPh>
    <phoneticPr fontId="1"/>
  </si>
  <si>
    <t>人</t>
    <rPh sb="0" eb="1">
      <t>ニン</t>
    </rPh>
    <phoneticPr fontId="1"/>
  </si>
  <si>
    <t>作品を出展する</t>
    <rPh sb="0" eb="2">
      <t>サクヒン</t>
    </rPh>
    <rPh sb="3" eb="5">
      <t>シュッテン</t>
    </rPh>
    <phoneticPr fontId="1"/>
  </si>
  <si>
    <t>作品を出展しない</t>
    <rPh sb="0" eb="2">
      <t>サクヒン</t>
    </rPh>
    <rPh sb="3" eb="5">
      <t>シュッテン</t>
    </rPh>
    <phoneticPr fontId="1"/>
  </si>
  <si>
    <t>石垣市</t>
    <rPh sb="0" eb="3">
      <t>イシガキシ</t>
    </rPh>
    <phoneticPr fontId="1"/>
  </si>
  <si>
    <t>竹富町</t>
    <rPh sb="0" eb="3">
      <t>タケトミチョウ</t>
    </rPh>
    <phoneticPr fontId="1"/>
  </si>
  <si>
    <t>与那国町</t>
    <rPh sb="0" eb="4">
      <t>ヨナグニチョウ</t>
    </rPh>
    <phoneticPr fontId="1"/>
  </si>
  <si>
    <t>八重山特別支援</t>
    <rPh sb="0" eb="3">
      <t>ヤエヤマ</t>
    </rPh>
    <rPh sb="3" eb="5">
      <t>トクベツ</t>
    </rPh>
    <rPh sb="5" eb="7">
      <t>シエン</t>
    </rPh>
    <phoneticPr fontId="1"/>
  </si>
  <si>
    <t>沖縄県</t>
    <rPh sb="0" eb="3">
      <t>オキナワケン</t>
    </rPh>
    <phoneticPr fontId="1"/>
  </si>
  <si>
    <t>富野中</t>
    <rPh sb="0" eb="2">
      <t>トミノ</t>
    </rPh>
    <rPh sb="2" eb="3">
      <t>ナカ</t>
    </rPh>
    <phoneticPr fontId="1"/>
  </si>
  <si>
    <t>川平中</t>
    <rPh sb="0" eb="2">
      <t>カワヒラ</t>
    </rPh>
    <phoneticPr fontId="1"/>
  </si>
  <si>
    <t>崎枝中</t>
    <rPh sb="0" eb="2">
      <t>サキエダ</t>
    </rPh>
    <phoneticPr fontId="1"/>
  </si>
  <si>
    <t>名蔵中</t>
    <rPh sb="0" eb="2">
      <t>ナグラ</t>
    </rPh>
    <phoneticPr fontId="1"/>
  </si>
  <si>
    <t>与那国中</t>
    <rPh sb="0" eb="3">
      <t>ヨナグニ</t>
    </rPh>
    <phoneticPr fontId="1"/>
  </si>
  <si>
    <t>鳩間中</t>
    <rPh sb="0" eb="2">
      <t>ハトマ</t>
    </rPh>
    <phoneticPr fontId="1"/>
  </si>
  <si>
    <t>船浮中</t>
    <rPh sb="0" eb="2">
      <t>フナウキ</t>
    </rPh>
    <phoneticPr fontId="1"/>
  </si>
  <si>
    <t>西表中</t>
    <rPh sb="0" eb="2">
      <t>イリオモテ</t>
    </rPh>
    <phoneticPr fontId="1"/>
  </si>
  <si>
    <t>船浦中</t>
    <rPh sb="0" eb="1">
      <t>フナ</t>
    </rPh>
    <rPh sb="1" eb="2">
      <t>ウラ</t>
    </rPh>
    <phoneticPr fontId="1"/>
  </si>
  <si>
    <t>大原中</t>
    <rPh sb="0" eb="2">
      <t>オオハラ</t>
    </rPh>
    <phoneticPr fontId="1"/>
  </si>
  <si>
    <t>波照間中</t>
    <rPh sb="0" eb="3">
      <t>ハテルマ</t>
    </rPh>
    <phoneticPr fontId="1"/>
  </si>
  <si>
    <t>小浜中</t>
    <rPh sb="0" eb="2">
      <t>コハマ</t>
    </rPh>
    <phoneticPr fontId="1"/>
  </si>
  <si>
    <t>黒島中</t>
    <rPh sb="0" eb="2">
      <t>クロシマ</t>
    </rPh>
    <phoneticPr fontId="1"/>
  </si>
  <si>
    <t>竹富中</t>
    <rPh sb="0" eb="2">
      <t>タケトミ</t>
    </rPh>
    <phoneticPr fontId="1"/>
  </si>
  <si>
    <t>伊原間中</t>
    <rPh sb="0" eb="3">
      <t>イバルマ</t>
    </rPh>
    <phoneticPr fontId="1"/>
  </si>
  <si>
    <t>白保中</t>
    <rPh sb="0" eb="2">
      <t>シラホ</t>
    </rPh>
    <phoneticPr fontId="1"/>
  </si>
  <si>
    <t>大浜中</t>
    <rPh sb="0" eb="2">
      <t>オオハマ</t>
    </rPh>
    <phoneticPr fontId="1"/>
  </si>
  <si>
    <t>石垣第二中</t>
    <rPh sb="0" eb="4">
      <t>イシガキダイニ</t>
    </rPh>
    <phoneticPr fontId="1"/>
  </si>
  <si>
    <t>石垣中</t>
    <rPh sb="0" eb="2">
      <t>イシガキ</t>
    </rPh>
    <phoneticPr fontId="1"/>
  </si>
  <si>
    <t>久部良中</t>
    <rPh sb="0" eb="3">
      <t>クブラ</t>
    </rPh>
    <rPh sb="3" eb="4">
      <t>チュウ</t>
    </rPh>
    <phoneticPr fontId="1"/>
  </si>
  <si>
    <t>○</t>
    <phoneticPr fontId="1"/>
  </si>
  <si>
    <t>出演する</t>
    <rPh sb="0" eb="2">
      <t>シュツエン</t>
    </rPh>
    <phoneticPr fontId="1"/>
  </si>
  <si>
    <t>出演しない</t>
    <rPh sb="0" eb="2">
      <t>シュツエン</t>
    </rPh>
    <phoneticPr fontId="1"/>
  </si>
  <si>
    <t>のりしろ</t>
    <phoneticPr fontId="3"/>
  </si>
  <si>
    <t>学校名</t>
    <phoneticPr fontId="3"/>
  </si>
  <si>
    <t>年</t>
    <phoneticPr fontId="3"/>
  </si>
  <si>
    <t>【コメント】</t>
    <phoneticPr fontId="3"/>
  </si>
  <si>
    <t>　　沖縄県中学校文化連盟（八重山地区）</t>
    <rPh sb="13" eb="16">
      <t>ヤエヤマ</t>
    </rPh>
    <rPh sb="16" eb="18">
      <t>チク</t>
    </rPh>
    <phoneticPr fontId="3"/>
  </si>
  <si>
    <t>※部門毎に出展できる上限数を必ず確認してください。</t>
    <rPh sb="1" eb="3">
      <t>ブモン</t>
    </rPh>
    <rPh sb="3" eb="4">
      <t>ゴト</t>
    </rPh>
    <rPh sb="5" eb="7">
      <t>シュッテン</t>
    </rPh>
    <rPh sb="10" eb="12">
      <t>ジョウゲン</t>
    </rPh>
    <rPh sb="12" eb="13">
      <t>スウ</t>
    </rPh>
    <rPh sb="14" eb="15">
      <t>カナラ</t>
    </rPh>
    <rPh sb="16" eb="18">
      <t>カクニン</t>
    </rPh>
    <phoneticPr fontId="1"/>
  </si>
  <si>
    <t>※演目数や演目時間等の決まりを必ず確認してください。</t>
    <rPh sb="1" eb="3">
      <t>エンモク</t>
    </rPh>
    <rPh sb="3" eb="4">
      <t>スウ</t>
    </rPh>
    <rPh sb="5" eb="7">
      <t>エンモク</t>
    </rPh>
    <rPh sb="7" eb="9">
      <t>ジカン</t>
    </rPh>
    <rPh sb="9" eb="10">
      <t>トウ</t>
    </rPh>
    <rPh sb="11" eb="12">
      <t>キ</t>
    </rPh>
    <rPh sb="15" eb="16">
      <t>カナラ</t>
    </rPh>
    <rPh sb="17" eb="19">
      <t>カクニン</t>
    </rPh>
    <phoneticPr fontId="1"/>
  </si>
  <si>
    <t>展示の部について（該当するところに○）</t>
    <rPh sb="0" eb="2">
      <t>テンジ</t>
    </rPh>
    <rPh sb="3" eb="4">
      <t>ブ</t>
    </rPh>
    <rPh sb="9" eb="11">
      <t>ガイトウ</t>
    </rPh>
    <phoneticPr fontId="1"/>
  </si>
  <si>
    <t>舞台の部について（該当するところに○）</t>
    <rPh sb="0" eb="2">
      <t>ブタイ</t>
    </rPh>
    <rPh sb="3" eb="4">
      <t>ブ</t>
    </rPh>
    <phoneticPr fontId="1"/>
  </si>
  <si>
    <t>学校</t>
    <rPh sb="0" eb="2">
      <t>ガッコウ</t>
    </rPh>
    <phoneticPr fontId="1"/>
  </si>
  <si>
    <t>報告者（申し込みに関する問い合わせ先）</t>
    <rPh sb="0" eb="3">
      <t>ホウコクシャ</t>
    </rPh>
    <rPh sb="4" eb="5">
      <t>モウ</t>
    </rPh>
    <rPh sb="6" eb="7">
      <t>コ</t>
    </rPh>
    <rPh sb="9" eb="10">
      <t>カン</t>
    </rPh>
    <rPh sb="12" eb="13">
      <t>ト</t>
    </rPh>
    <rPh sb="14" eb="15">
      <t>ア</t>
    </rPh>
    <rPh sb="17" eb="18">
      <t>サキ</t>
    </rPh>
    <phoneticPr fontId="1"/>
  </si>
  <si>
    <t>学校名・生徒数・報告者</t>
    <rPh sb="0" eb="3">
      <t>ガッコウメイ</t>
    </rPh>
    <rPh sb="4" eb="7">
      <t>セイトスウ</t>
    </rPh>
    <rPh sb="8" eb="11">
      <t>ホウコクシャ</t>
    </rPh>
    <phoneticPr fontId="1"/>
  </si>
  <si>
    <t>参観する合計人数（職員を含む）</t>
    <rPh sb="0" eb="2">
      <t>サンカン</t>
    </rPh>
    <rPh sb="4" eb="6">
      <t>ゴウケイ</t>
    </rPh>
    <rPh sb="6" eb="8">
      <t>ニンズウ</t>
    </rPh>
    <rPh sb="9" eb="11">
      <t>ショクイン</t>
    </rPh>
    <rPh sb="12" eb="13">
      <t>フク</t>
    </rPh>
    <phoneticPr fontId="1"/>
  </si>
  <si>
    <t>→様式２を記入</t>
    <phoneticPr fontId="1"/>
  </si>
  <si>
    <t>→下を記入</t>
    <rPh sb="1" eb="2">
      <t>シタ</t>
    </rPh>
    <rPh sb="3" eb="5">
      <t>キニュウ</t>
    </rPh>
    <phoneticPr fontId="1"/>
  </si>
  <si>
    <t>※参観する人数を取りまとめ、あらかじめ座席が準備できるように調整します。</t>
    <rPh sb="1" eb="3">
      <t>サンカン</t>
    </rPh>
    <rPh sb="5" eb="7">
      <t>ニンズウ</t>
    </rPh>
    <rPh sb="8" eb="9">
      <t>ト</t>
    </rPh>
    <rPh sb="19" eb="21">
      <t>ザセキ</t>
    </rPh>
    <rPh sb="22" eb="24">
      <t>ジュンビ</t>
    </rPh>
    <rPh sb="30" eb="32">
      <t>チョウセイ</t>
    </rPh>
    <phoneticPr fontId="1"/>
  </si>
  <si>
    <t>参観予定の時間帯</t>
    <rPh sb="0" eb="2">
      <t>サンカン</t>
    </rPh>
    <rPh sb="2" eb="4">
      <t>ヨテイ</t>
    </rPh>
    <rPh sb="5" eb="8">
      <t>ジカンタイ</t>
    </rPh>
    <phoneticPr fontId="1"/>
  </si>
  <si>
    <t>作品名</t>
    <rPh sb="0" eb="3">
      <t>サクヒンメイ</t>
    </rPh>
    <phoneticPr fontId="3"/>
  </si>
  <si>
    <t>部門</t>
    <rPh sb="0" eb="2">
      <t>ブモン</t>
    </rPh>
    <phoneticPr fontId="1"/>
  </si>
  <si>
    <t>国語</t>
    <rPh sb="0" eb="2">
      <t>コクゴ</t>
    </rPh>
    <phoneticPr fontId="1"/>
  </si>
  <si>
    <t>番号</t>
    <rPh sb="0" eb="2">
      <t>バンゴウ</t>
    </rPh>
    <phoneticPr fontId="1"/>
  </si>
  <si>
    <t>書道</t>
    <rPh sb="0" eb="2">
      <t>ショドウ</t>
    </rPh>
    <phoneticPr fontId="1"/>
  </si>
  <si>
    <t>社会</t>
    <rPh sb="0" eb="2">
      <t>シャカイ</t>
    </rPh>
    <phoneticPr fontId="1"/>
  </si>
  <si>
    <t>総合</t>
    <rPh sb="0" eb="2">
      <t>ソウゴウ</t>
    </rPh>
    <phoneticPr fontId="1"/>
  </si>
  <si>
    <t>特活</t>
    <rPh sb="0" eb="2">
      <t>トッカツ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</si>
  <si>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</si>
  <si>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</si>
  <si>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音楽</t>
    <rPh sb="0" eb="2">
      <t>オンガク</t>
    </rPh>
    <phoneticPr fontId="1"/>
  </si>
  <si>
    <t>英語</t>
    <rPh sb="0" eb="2">
      <t>エイゴ</t>
    </rPh>
    <phoneticPr fontId="1"/>
  </si>
  <si>
    <t>美術</t>
    <rPh sb="0" eb="2">
      <t>ビジュツ</t>
    </rPh>
    <phoneticPr fontId="1"/>
  </si>
  <si>
    <t>その他</t>
    <rPh sb="2" eb="3">
      <t>ホカ</t>
    </rPh>
    <phoneticPr fontId="1"/>
  </si>
  <si>
    <t>作品のだいたいの大きさ
例：縦○○cm×横○○cm
壁新聞用紙、A3、四つ切り</t>
    <rPh sb="0" eb="2">
      <t>サクヒン</t>
    </rPh>
    <rPh sb="8" eb="9">
      <t>オオ</t>
    </rPh>
    <rPh sb="12" eb="13">
      <t>レイ</t>
    </rPh>
    <rPh sb="14" eb="15">
      <t>タテ</t>
    </rPh>
    <rPh sb="20" eb="21">
      <t>ヨコ</t>
    </rPh>
    <rPh sb="26" eb="27">
      <t>カベ</t>
    </rPh>
    <rPh sb="27" eb="29">
      <t>シンブン</t>
    </rPh>
    <rPh sb="29" eb="31">
      <t>ヨウシ</t>
    </rPh>
    <rPh sb="35" eb="36">
      <t>ヨ</t>
    </rPh>
    <rPh sb="37" eb="38">
      <t>ギ</t>
    </rPh>
    <phoneticPr fontId="3"/>
  </si>
  <si>
    <t>平面</t>
    <rPh sb="0" eb="2">
      <t>ヘイメン</t>
    </rPh>
    <phoneticPr fontId="1"/>
  </si>
  <si>
    <t>立体</t>
    <rPh sb="0" eb="2">
      <t>リッタイ</t>
    </rPh>
    <phoneticPr fontId="1"/>
  </si>
  <si>
    <t>美術のみ
（平面・立体）</t>
    <rPh sb="0" eb="2">
      <t>ビジュツ</t>
    </rPh>
    <rPh sb="6" eb="8">
      <t>ヘイメン</t>
    </rPh>
    <rPh sb="9" eb="11">
      <t>リッタイ</t>
    </rPh>
    <phoneticPr fontId="3"/>
  </si>
  <si>
    <t>学校</t>
    <phoneticPr fontId="3"/>
  </si>
  <si>
    <t>演目部門</t>
    <rPh sb="0" eb="2">
      <t>エンモク</t>
    </rPh>
    <rPh sb="2" eb="4">
      <t>ブモン</t>
    </rPh>
    <phoneticPr fontId="1"/>
  </si>
  <si>
    <t>フリガナ
演目名</t>
    <rPh sb="5" eb="7">
      <t>エンモク</t>
    </rPh>
    <rPh sb="7" eb="8">
      <t>メイ</t>
    </rPh>
    <phoneticPr fontId="1"/>
  </si>
  <si>
    <t>演目１</t>
    <rPh sb="0" eb="2">
      <t>エンモク</t>
    </rPh>
    <phoneticPr fontId="1"/>
  </si>
  <si>
    <t>演目責任者名</t>
    <rPh sb="0" eb="2">
      <t>エンモク</t>
    </rPh>
    <rPh sb="2" eb="5">
      <t>セキニンシャ</t>
    </rPh>
    <rPh sb="5" eb="6">
      <t>メイ</t>
    </rPh>
    <phoneticPr fontId="1"/>
  </si>
  <si>
    <t>出演の形態</t>
    <rPh sb="0" eb="2">
      <t>シュツエン</t>
    </rPh>
    <rPh sb="3" eb="5">
      <t>ケイタイ</t>
    </rPh>
    <phoneticPr fontId="1"/>
  </si>
  <si>
    <t>舞台で発表</t>
    <rPh sb="0" eb="2">
      <t>ブタイ</t>
    </rPh>
    <rPh sb="3" eb="5">
      <t>ハッピョウ</t>
    </rPh>
    <phoneticPr fontId="1"/>
  </si>
  <si>
    <t>ビデオで発表</t>
    <rPh sb="4" eb="6">
      <t>ハッピョウ</t>
    </rPh>
    <phoneticPr fontId="1"/>
  </si>
  <si>
    <t>演目２　※大規模校のみ</t>
    <rPh sb="0" eb="2">
      <t>エンモク</t>
    </rPh>
    <rPh sb="5" eb="9">
      <t>ダイキボコウ</t>
    </rPh>
    <phoneticPr fontId="1"/>
  </si>
  <si>
    <t>出演希望枠　※希望校のみ</t>
    <rPh sb="0" eb="2">
      <t>シュツエン</t>
    </rPh>
    <rPh sb="2" eb="5">
      <t>キボウワク</t>
    </rPh>
    <rPh sb="7" eb="10">
      <t>キボウコウ</t>
    </rPh>
    <phoneticPr fontId="1"/>
  </si>
  <si>
    <t>※学校規模によって、申し込むことができる作品数の上限が決まっています。地区中文祭実施計画を必ず確認してください。</t>
    <rPh sb="10" eb="11">
      <t>モウ</t>
    </rPh>
    <rPh sb="12" eb="13">
      <t>コ</t>
    </rPh>
    <phoneticPr fontId="1"/>
  </si>
  <si>
    <r>
      <t xml:space="preserve">出演者氏名
</t>
    </r>
    <r>
      <rPr>
        <b/>
        <sz val="9"/>
        <color rgb="FFFF0000"/>
        <rFont val="游ゴシック"/>
        <family val="3"/>
        <charset val="128"/>
        <scheme val="minor"/>
      </rPr>
      <t>※記載例
八重山 海③
○の数字は学年</t>
    </r>
    <rPh sb="0" eb="3">
      <t>シュツエンシャ</t>
    </rPh>
    <rPh sb="3" eb="5">
      <t>シメイ</t>
    </rPh>
    <rPh sb="8" eb="11">
      <t>キサイレイ</t>
    </rPh>
    <rPh sb="12" eb="15">
      <t>ヤエヤマ</t>
    </rPh>
    <rPh sb="16" eb="17">
      <t>ウミ</t>
    </rPh>
    <rPh sb="21" eb="23">
      <t>スウジ</t>
    </rPh>
    <rPh sb="24" eb="26">
      <t>ガクネン</t>
    </rPh>
    <phoneticPr fontId="1"/>
  </si>
  <si>
    <t>※舞台の演目についての確認事項を、地区中文祭実施計画で必ず確認してください。</t>
    <rPh sb="1" eb="3">
      <t>ブタイ</t>
    </rPh>
    <rPh sb="4" eb="6">
      <t>エンモク</t>
    </rPh>
    <rPh sb="11" eb="13">
      <t>カクニン</t>
    </rPh>
    <rPh sb="13" eb="15">
      <t>ジコウ</t>
    </rPh>
    <phoneticPr fontId="1"/>
  </si>
  <si>
    <t>本番</t>
    <rPh sb="0" eb="2">
      <t>ホンバン</t>
    </rPh>
    <phoneticPr fontId="1"/>
  </si>
  <si>
    <t>舞　台　図</t>
    <rPh sb="0" eb="1">
      <t>マイ</t>
    </rPh>
    <rPh sb="2" eb="3">
      <t>ダイ</t>
    </rPh>
    <rPh sb="4" eb="5">
      <t>ズ</t>
    </rPh>
    <phoneticPr fontId="1"/>
  </si>
  <si>
    <t>舞台進行</t>
    <rPh sb="0" eb="2">
      <t>ブタイ</t>
    </rPh>
    <rPh sb="2" eb="4">
      <t>シンコウ</t>
    </rPh>
    <phoneticPr fontId="1"/>
  </si>
  <si>
    <t>音　響</t>
    <rPh sb="0" eb="1">
      <t>オン</t>
    </rPh>
    <rPh sb="2" eb="3">
      <t>ヒビキ</t>
    </rPh>
    <phoneticPr fontId="1"/>
  </si>
  <si>
    <t>照　明</t>
    <rPh sb="0" eb="1">
      <t>アキラ</t>
    </rPh>
    <rPh sb="2" eb="3">
      <t>メイ</t>
    </rPh>
    <phoneticPr fontId="1"/>
  </si>
  <si>
    <t>大道具　etc…</t>
    <rPh sb="0" eb="3">
      <t>オオドウグ</t>
    </rPh>
    <phoneticPr fontId="1"/>
  </si>
  <si>
    <t>TIME</t>
    <phoneticPr fontId="1"/>
  </si>
  <si>
    <t>◆ひな壇使用（ 有 ・ 無 ）</t>
    <rPh sb="3" eb="4">
      <t>ダン</t>
    </rPh>
    <rPh sb="4" eb="6">
      <t>シヨウ</t>
    </rPh>
    <rPh sb="8" eb="9">
      <t>アリ</t>
    </rPh>
    <rPh sb="12" eb="13">
      <t>ナシ</t>
    </rPh>
    <phoneticPr fontId="1"/>
  </si>
  <si>
    <t>◆毛せん使用（ 有 ・ 無 ）</t>
    <rPh sb="1" eb="2">
      <t>ケ</t>
    </rPh>
    <rPh sb="4" eb="6">
      <t>シヨウ</t>
    </rPh>
    <rPh sb="8" eb="9">
      <t>アリ</t>
    </rPh>
    <rPh sb="12" eb="13">
      <t>ナシ</t>
    </rPh>
    <phoneticPr fontId="1"/>
  </si>
  <si>
    <t>演目（演技時間）</t>
    <rPh sb="0" eb="2">
      <t>エンモク</t>
    </rPh>
    <rPh sb="3" eb="5">
      <t>エンギ</t>
    </rPh>
    <rPh sb="5" eb="7">
      <t>ジカン</t>
    </rPh>
    <phoneticPr fontId="1"/>
  </si>
  <si>
    <t>分</t>
    <rPh sb="0" eb="1">
      <t>フン</t>
    </rPh>
    <phoneticPr fontId="1"/>
  </si>
  <si>
    <t>分</t>
    <phoneticPr fontId="1"/>
  </si>
  <si>
    <t>人</t>
    <rPh sb="0" eb="1">
      <t>ニン</t>
    </rPh>
    <phoneticPr fontId="1"/>
  </si>
  <si>
    <t>リハーサルに参加しない</t>
    <rPh sb="6" eb="8">
      <t>サンカ</t>
    </rPh>
    <phoneticPr fontId="1"/>
  </si>
  <si>
    <t>どの時間帯でもよい（専門部に一任）</t>
    <rPh sb="2" eb="5">
      <t>ジカンタイ</t>
    </rPh>
    <rPh sb="10" eb="13">
      <t>センモンブ</t>
    </rPh>
    <rPh sb="14" eb="16">
      <t>イチニン</t>
    </rPh>
    <phoneticPr fontId="1"/>
  </si>
  <si>
    <t>出演希望時刻（本番）</t>
    <rPh sb="0" eb="2">
      <t>シュツエン</t>
    </rPh>
    <rPh sb="2" eb="4">
      <t>キボウ</t>
    </rPh>
    <rPh sb="4" eb="6">
      <t>ジコク</t>
    </rPh>
    <rPh sb="7" eb="9">
      <t>ホンバン</t>
    </rPh>
    <phoneticPr fontId="1"/>
  </si>
  <si>
    <t>リハーサル希望時刻</t>
    <rPh sb="5" eb="7">
      <t>キボウ</t>
    </rPh>
    <rPh sb="7" eb="9">
      <t>ジコク</t>
    </rPh>
    <phoneticPr fontId="1"/>
  </si>
  <si>
    <t>責任者連絡先</t>
    <rPh sb="0" eb="3">
      <t>セキニンシャ</t>
    </rPh>
    <rPh sb="3" eb="6">
      <t>レンラクサキ</t>
    </rPh>
    <phoneticPr fontId="1"/>
  </si>
  <si>
    <r>
      <t xml:space="preserve">作品解説
</t>
    </r>
    <r>
      <rPr>
        <b/>
        <sz val="10"/>
        <color rgb="FFFF0000"/>
        <rFont val="游ゴシック"/>
        <family val="3"/>
        <charset val="128"/>
        <scheme val="minor"/>
      </rPr>
      <t>※400字以内</t>
    </r>
    <rPh sb="0" eb="2">
      <t>サクヒン</t>
    </rPh>
    <rPh sb="2" eb="4">
      <t>カイセツ</t>
    </rPh>
    <rPh sb="10" eb="11">
      <t>ジ</t>
    </rPh>
    <rPh sb="11" eb="13">
      <t>イナイ</t>
    </rPh>
    <phoneticPr fontId="1"/>
  </si>
  <si>
    <t>舞台の部　申し込み</t>
    <rPh sb="0" eb="2">
      <t>ブタイ</t>
    </rPh>
    <phoneticPr fontId="1"/>
  </si>
  <si>
    <t>展示の部　申し込み</t>
    <rPh sb="0" eb="2">
      <t>テンジ</t>
    </rPh>
    <rPh sb="3" eb="4">
      <t>ブ</t>
    </rPh>
    <rPh sb="5" eb="6">
      <t>モウ</t>
    </rPh>
    <rPh sb="7" eb="8">
      <t>コ</t>
    </rPh>
    <phoneticPr fontId="1"/>
  </si>
  <si>
    <t>◆生演奏（ 有 ・ 無 ）</t>
    <rPh sb="1" eb="4">
      <t>ナマエンソウ</t>
    </rPh>
    <rPh sb="6" eb="7">
      <t>アリ</t>
    </rPh>
    <rPh sb="10" eb="11">
      <t>ナシ</t>
    </rPh>
    <phoneticPr fontId="1"/>
  </si>
  <si>
    <t>　</t>
    <phoneticPr fontId="1"/>
  </si>
  <si>
    <t xml:space="preserve">    ※カセットテープは×</t>
    <phoneticPr fontId="1"/>
  </si>
  <si>
    <t>セッティング時【　緞帳　・　割ドン　・　暗転　・　その他（　　　　　　　　　　）　　　】</t>
    <rPh sb="6" eb="7">
      <t>ジ</t>
    </rPh>
    <rPh sb="9" eb="11">
      <t>ドンチョウ</t>
    </rPh>
    <rPh sb="10" eb="11">
      <t>チョウ</t>
    </rPh>
    <rPh sb="14" eb="15">
      <t>ワリ</t>
    </rPh>
    <rPh sb="20" eb="22">
      <t>アンテン</t>
    </rPh>
    <rPh sb="27" eb="28">
      <t>ホカ</t>
    </rPh>
    <phoneticPr fontId="1"/>
  </si>
  <si>
    <t>　太鼓（　）名、</t>
    <rPh sb="1" eb="3">
      <t>タイコ</t>
    </rPh>
    <rPh sb="6" eb="7">
      <t>メイ</t>
    </rPh>
    <phoneticPr fontId="1"/>
  </si>
  <si>
    <t>　その他[　　　　　]（　）名</t>
    <rPh sb="3" eb="4">
      <t>ホカ</t>
    </rPh>
    <phoneticPr fontId="1"/>
  </si>
  <si>
    <t>　唄･三線（　）名、笛（　）名、</t>
    <rPh sb="1" eb="2">
      <t>ウタ</t>
    </rPh>
    <rPh sb="3" eb="4">
      <t>サン</t>
    </rPh>
    <rPh sb="4" eb="5">
      <t>セン</t>
    </rPh>
    <rPh sb="8" eb="9">
      <t>メイ</t>
    </rPh>
    <phoneticPr fontId="1"/>
  </si>
  <si>
    <t>終演時：【　緞帳　・　割ドン　・　暗転　・　その他（　　　　　　　　　）　　　】</t>
    <rPh sb="0" eb="2">
      <t>シュウエン</t>
    </rPh>
    <rPh sb="2" eb="3">
      <t>ジ</t>
    </rPh>
    <rPh sb="6" eb="8">
      <t>ドンチョウ</t>
    </rPh>
    <rPh sb="11" eb="12">
      <t>ワリ</t>
    </rPh>
    <rPh sb="17" eb="19">
      <t>アンテン</t>
    </rPh>
    <rPh sb="24" eb="25">
      <t>ホカ</t>
    </rPh>
    <phoneticPr fontId="1"/>
  </si>
  <si>
    <t>◆マイク（　）本</t>
    <rPh sb="7" eb="8">
      <t>ホン</t>
    </rPh>
    <phoneticPr fontId="1"/>
  </si>
  <si>
    <t>◆音楽（ CD ・ 無し）</t>
    <rPh sb="1" eb="3">
      <t>オンガク</t>
    </rPh>
    <phoneticPr fontId="1"/>
  </si>
  <si>
    <t>セッティング　↓　展開　↓　終演・次の演目へ　↓</t>
    <rPh sb="9" eb="10">
      <t>テン</t>
    </rPh>
    <rPh sb="10" eb="11">
      <t>ヒラキ</t>
    </rPh>
    <rPh sb="14" eb="16">
      <t>シュウエン</t>
    </rPh>
    <rPh sb="17" eb="18">
      <t>ツギ</t>
    </rPh>
    <rPh sb="19" eb="21">
      <t>エンモク</t>
    </rPh>
    <phoneticPr fontId="1"/>
  </si>
  <si>
    <t>◆スクリーン（ 有 ・ 無 ）</t>
    <phoneticPr fontId="1"/>
  </si>
  <si>
    <t>◆映像（ 有 ・ 無 ）</t>
    <rPh sb="1" eb="3">
      <t>エイゾウ</t>
    </rPh>
    <phoneticPr fontId="1"/>
  </si>
  <si>
    <t>◆その他</t>
    <rPh sb="3" eb="4">
      <t>ホカ</t>
    </rPh>
    <phoneticPr fontId="1"/>
  </si>
  <si>
    <t>　（　　　　　　　　　）</t>
    <phoneticPr fontId="1"/>
  </si>
  <si>
    <t>学校名</t>
    <rPh sb="0" eb="3">
      <t>ガッコウメイ</t>
    </rPh>
    <phoneticPr fontId="1"/>
  </si>
  <si>
    <t>学校</t>
    <rPh sb="0" eb="2">
      <t>ガッコウ</t>
    </rPh>
    <phoneticPr fontId="1"/>
  </si>
  <si>
    <t>演目部門</t>
    <rPh sb="0" eb="2">
      <t>エンモク</t>
    </rPh>
    <rPh sb="2" eb="4">
      <t>ブモン</t>
    </rPh>
    <phoneticPr fontId="1"/>
  </si>
  <si>
    <t>演目名</t>
    <rPh sb="0" eb="2">
      <t>エンモク</t>
    </rPh>
    <rPh sb="2" eb="3">
      <t>メイ</t>
    </rPh>
    <phoneticPr fontId="1"/>
  </si>
  <si>
    <t>連絡先</t>
    <rPh sb="0" eb="3">
      <t>レンラクサキ</t>
    </rPh>
    <phoneticPr fontId="1"/>
  </si>
  <si>
    <t>出演者数</t>
    <rPh sb="0" eb="3">
      <t>シュツエンシャ</t>
    </rPh>
    <rPh sb="3" eb="4">
      <t>スウ</t>
    </rPh>
    <phoneticPr fontId="1"/>
  </si>
  <si>
    <t>人</t>
    <rPh sb="0" eb="1">
      <t>ニン</t>
    </rPh>
    <phoneticPr fontId="1"/>
  </si>
  <si>
    <t>演目時間</t>
    <rPh sb="0" eb="2">
      <t>エンモク</t>
    </rPh>
    <rPh sb="2" eb="4">
      <t>ジカン</t>
    </rPh>
    <phoneticPr fontId="1"/>
  </si>
  <si>
    <t>分</t>
    <rPh sb="0" eb="1">
      <t>フン</t>
    </rPh>
    <phoneticPr fontId="1"/>
  </si>
  <si>
    <t>準備･片付け時間</t>
    <rPh sb="0" eb="2">
      <t>ジュンビ</t>
    </rPh>
    <rPh sb="3" eb="5">
      <t>カタヅ</t>
    </rPh>
    <rPh sb="6" eb="8">
      <t>ジカン</t>
    </rPh>
    <phoneticPr fontId="1"/>
  </si>
  <si>
    <t>演目責任者名</t>
    <rPh sb="0" eb="2">
      <t>エンモク</t>
    </rPh>
    <rPh sb="2" eb="5">
      <t>セキニンシャ</t>
    </rPh>
    <rPh sb="5" eb="6">
      <t>メイ</t>
    </rPh>
    <phoneticPr fontId="1"/>
  </si>
  <si>
    <t>出演者数</t>
    <rPh sb="0" eb="3">
      <t>シュツエンシャ</t>
    </rPh>
    <rPh sb="3" eb="4">
      <t>スウ</t>
    </rPh>
    <phoneticPr fontId="1"/>
  </si>
  <si>
    <t>出演の形態</t>
    <rPh sb="0" eb="2">
      <t>シュツエン</t>
    </rPh>
    <rPh sb="3" eb="5">
      <t>ケイタイ</t>
    </rPh>
    <phoneticPr fontId="1"/>
  </si>
  <si>
    <t>道具準備･片付け･入退場時間</t>
    <rPh sb="0" eb="2">
      <t>ドウグ</t>
    </rPh>
    <rPh sb="2" eb="4">
      <t>ジュンビ</t>
    </rPh>
    <rPh sb="5" eb="7">
      <t>カタヅ</t>
    </rPh>
    <rPh sb="9" eb="14">
      <t>ニュウタイジョウジカン</t>
    </rPh>
    <phoneticPr fontId="1"/>
  </si>
  <si>
    <t>予知表</t>
    <rPh sb="0" eb="2">
      <t>ヨチ</t>
    </rPh>
    <rPh sb="2" eb="3">
      <t>ヒョウ</t>
    </rPh>
    <phoneticPr fontId="1"/>
  </si>
  <si>
    <t>在籍生徒数</t>
    <rPh sb="0" eb="2">
      <t>ザイセキ</t>
    </rPh>
    <rPh sb="2" eb="5">
      <t>セイトスウ</t>
    </rPh>
    <phoneticPr fontId="1"/>
  </si>
  <si>
    <t>→様式３、様式４を記入</t>
    <rPh sb="1" eb="3">
      <t>ヨウシキ</t>
    </rPh>
    <rPh sb="5" eb="7">
      <t>ヨウシキ</t>
    </rPh>
    <phoneticPr fontId="1"/>
  </si>
  <si>
    <t>リハーサル</t>
    <phoneticPr fontId="1"/>
  </si>
  <si>
    <t>演目２</t>
    <rPh sb="0" eb="2">
      <t>エンモク</t>
    </rPh>
    <phoneticPr fontId="1"/>
  </si>
  <si>
    <t>出演希望枠</t>
    <rPh sb="0" eb="5">
      <t>シュツエンキボウワク</t>
    </rPh>
    <phoneticPr fontId="1"/>
  </si>
  <si>
    <t>　唄･三線（4）名、笛（0）名、</t>
    <rPh sb="1" eb="2">
      <t>ウタ</t>
    </rPh>
    <rPh sb="3" eb="4">
      <t>サン</t>
    </rPh>
    <rPh sb="4" eb="5">
      <t>セン</t>
    </rPh>
    <rPh sb="8" eb="9">
      <t>メイ</t>
    </rPh>
    <phoneticPr fontId="1"/>
  </si>
  <si>
    <t>　太鼓（1）名、</t>
    <rPh sb="1" eb="3">
      <t>タイコ</t>
    </rPh>
    <rPh sb="6" eb="7">
      <t>メイ</t>
    </rPh>
    <phoneticPr fontId="1"/>
  </si>
  <si>
    <t>　その他[はやし]（2）名</t>
    <rPh sb="3" eb="4">
      <t>ホカ</t>
    </rPh>
    <phoneticPr fontId="1"/>
  </si>
  <si>
    <t>◆マイク（2）本</t>
    <rPh sb="7" eb="8">
      <t>ホン</t>
    </rPh>
    <phoneticPr fontId="1"/>
  </si>
  <si>
    <t>●演目スタートまでは</t>
    <rPh sb="1" eb="3">
      <t>エンモク</t>
    </rPh>
    <phoneticPr fontId="1"/>
  </si>
  <si>
    <t>照明を暗くしてください</t>
    <phoneticPr fontId="1"/>
  </si>
  <si>
    <t>●地謡は舞台上で最初から</t>
    <rPh sb="1" eb="2">
      <t>ジ</t>
    </rPh>
    <rPh sb="4" eb="6">
      <t>ブタイ</t>
    </rPh>
    <rPh sb="6" eb="7">
      <t>ジョウ</t>
    </rPh>
    <rPh sb="8" eb="10">
      <t>サイショ</t>
    </rPh>
    <phoneticPr fontId="1"/>
  </si>
  <si>
    <t>最後まで出たまま</t>
    <rPh sb="4" eb="5">
      <t>デ</t>
    </rPh>
    <phoneticPr fontId="1"/>
  </si>
  <si>
    <t>●踊り手2人にマイク（独唱）</t>
    <rPh sb="1" eb="2">
      <t>オド</t>
    </rPh>
    <rPh sb="3" eb="4">
      <t>テ</t>
    </rPh>
    <rPh sb="5" eb="6">
      <t>ヒト</t>
    </rPh>
    <rPh sb="11" eb="13">
      <t>ドクショウ</t>
    </rPh>
    <phoneticPr fontId="1"/>
  </si>
  <si>
    <t>●踊り手が歌い出したら</t>
    <rPh sb="1" eb="2">
      <t>オド</t>
    </rPh>
    <rPh sb="3" eb="4">
      <t>テ</t>
    </rPh>
    <rPh sb="5" eb="6">
      <t>ウタ</t>
    </rPh>
    <rPh sb="7" eb="8">
      <t>ダ</t>
    </rPh>
    <phoneticPr fontId="1"/>
  </si>
  <si>
    <t>舞台を徐々に明るくして</t>
    <rPh sb="0" eb="2">
      <t>ブタイ</t>
    </rPh>
    <rPh sb="3" eb="5">
      <t>ジョジョ</t>
    </rPh>
    <rPh sb="6" eb="7">
      <t>アカ</t>
    </rPh>
    <phoneticPr fontId="1"/>
  </si>
  <si>
    <t>ください。</t>
    <phoneticPr fontId="1"/>
  </si>
  <si>
    <t>　上手下手から踊り手登場</t>
    <rPh sb="1" eb="3">
      <t>カミテ</t>
    </rPh>
    <rPh sb="3" eb="5">
      <t>シモテ</t>
    </rPh>
    <rPh sb="7" eb="8">
      <t>オド</t>
    </rPh>
    <rPh sb="9" eb="10">
      <t>テ</t>
    </rPh>
    <rPh sb="10" eb="12">
      <t>トウジョウ</t>
    </rPh>
    <phoneticPr fontId="1"/>
  </si>
  <si>
    <t>　中央で踊り手が縁になる</t>
    <rPh sb="1" eb="3">
      <t>チュウオウ</t>
    </rPh>
    <rPh sb="4" eb="5">
      <t>オド</t>
    </rPh>
    <rPh sb="6" eb="7">
      <t>テ</t>
    </rPh>
    <rPh sb="8" eb="9">
      <t>エン</t>
    </rPh>
    <phoneticPr fontId="1"/>
  </si>
  <si>
    <t>●地謡なしで「①安里屋ゆんた」</t>
    <rPh sb="1" eb="2">
      <t>ジ</t>
    </rPh>
    <rPh sb="8" eb="10">
      <t>アサト</t>
    </rPh>
    <rPh sb="10" eb="11">
      <t>ヤ</t>
    </rPh>
    <phoneticPr fontId="1"/>
  </si>
  <si>
    <t>●地謡ありで「②多良間ゆんた」</t>
    <rPh sb="1" eb="2">
      <t>ジ</t>
    </rPh>
    <rPh sb="8" eb="11">
      <t>タラマ</t>
    </rPh>
    <phoneticPr fontId="1"/>
  </si>
  <si>
    <t>●地謡ありで「③桃里節」</t>
    <rPh sb="1" eb="2">
      <t>チ</t>
    </rPh>
    <rPh sb="8" eb="9">
      <t>モモ</t>
    </rPh>
    <rPh sb="9" eb="10">
      <t>サト</t>
    </rPh>
    <rPh sb="10" eb="11">
      <t>ブシ</t>
    </rPh>
    <phoneticPr fontId="1"/>
  </si>
  <si>
    <t>●地謡ありで「④山入らば節」</t>
    <rPh sb="1" eb="3">
      <t>ジウタイ</t>
    </rPh>
    <rPh sb="8" eb="9">
      <t>ヤマ</t>
    </rPh>
    <rPh sb="9" eb="10">
      <t>ハイ</t>
    </rPh>
    <rPh sb="12" eb="13">
      <t>セツ</t>
    </rPh>
    <phoneticPr fontId="1"/>
  </si>
  <si>
    <t>照明は明るくしてください。</t>
    <rPh sb="0" eb="2">
      <t>ショウメイ</t>
    </rPh>
    <rPh sb="3" eb="4">
      <t>アカ</t>
    </rPh>
    <phoneticPr fontId="1"/>
  </si>
  <si>
    <t>照明は薄暗くしてください。</t>
    <rPh sb="0" eb="2">
      <t>ショウメイ</t>
    </rPh>
    <rPh sb="3" eb="5">
      <t>ウスグラ</t>
    </rPh>
    <phoneticPr fontId="1"/>
  </si>
  <si>
    <t>●曲①は早朝の様子で、</t>
    <rPh sb="1" eb="2">
      <t>キョク</t>
    </rPh>
    <rPh sb="4" eb="6">
      <t>ソウチョウ</t>
    </rPh>
    <rPh sb="7" eb="9">
      <t>ヨウス</t>
    </rPh>
    <phoneticPr fontId="1"/>
  </si>
  <si>
    <t>●曲④は夕闇の様子で、</t>
    <rPh sb="1" eb="2">
      <t>キョク</t>
    </rPh>
    <rPh sb="4" eb="6">
      <t>ユウヤミ</t>
    </rPh>
    <rPh sb="7" eb="9">
      <t>ヨウス</t>
    </rPh>
    <phoneticPr fontId="1"/>
  </si>
  <si>
    <t>●演目終了で暗転してください。</t>
    <rPh sb="1" eb="3">
      <t>エンモク</t>
    </rPh>
    <rPh sb="3" eb="5">
      <t>シュウリョウ</t>
    </rPh>
    <rPh sb="6" eb="8">
      <t>アンテン</t>
    </rPh>
    <phoneticPr fontId="1"/>
  </si>
  <si>
    <t>●大道具はありません。</t>
    <rPh sb="1" eb="2">
      <t>ダイ</t>
    </rPh>
    <rPh sb="2" eb="4">
      <t>ドウグ</t>
    </rPh>
    <phoneticPr fontId="1"/>
  </si>
  <si>
    <t>●踊り手は農作業具を持って</t>
    <rPh sb="1" eb="2">
      <t>オド</t>
    </rPh>
    <rPh sb="3" eb="4">
      <t>テ</t>
    </rPh>
    <rPh sb="5" eb="6">
      <t>ノウ</t>
    </rPh>
    <rPh sb="6" eb="9">
      <t>サギョウグ</t>
    </rPh>
    <rPh sb="10" eb="11">
      <t>モ</t>
    </rPh>
    <phoneticPr fontId="1"/>
  </si>
  <si>
    <t>踊ります。</t>
    <rPh sb="0" eb="1">
      <t>オド</t>
    </rPh>
    <phoneticPr fontId="1"/>
  </si>
  <si>
    <t>●曲②～③は真昼の様子で</t>
    <rPh sb="1" eb="2">
      <t>キョク</t>
    </rPh>
    <rPh sb="6" eb="8">
      <t>マヒル</t>
    </rPh>
    <rPh sb="9" eb="11">
      <t>ヨウス</t>
    </rPh>
    <phoneticPr fontId="1"/>
  </si>
  <si>
    <t>準備</t>
    <rPh sb="0" eb="2">
      <t>ジュンビ</t>
    </rPh>
    <phoneticPr fontId="1"/>
  </si>
  <si>
    <t>１分</t>
    <rPh sb="1" eb="2">
      <t>フン</t>
    </rPh>
    <phoneticPr fontId="1"/>
  </si>
  <si>
    <t>曲①</t>
    <rPh sb="0" eb="1">
      <t>キョク</t>
    </rPh>
    <phoneticPr fontId="1"/>
  </si>
  <si>
    <t>1分</t>
    <rPh sb="1" eb="2">
      <t>フン</t>
    </rPh>
    <phoneticPr fontId="1"/>
  </si>
  <si>
    <t>曲②</t>
    <rPh sb="0" eb="1">
      <t>キョク</t>
    </rPh>
    <phoneticPr fontId="1"/>
  </si>
  <si>
    <t>2分</t>
    <rPh sb="1" eb="2">
      <t>フン</t>
    </rPh>
    <phoneticPr fontId="1"/>
  </si>
  <si>
    <t>曲③</t>
    <rPh sb="0" eb="1">
      <t>キョク</t>
    </rPh>
    <phoneticPr fontId="1"/>
  </si>
  <si>
    <t>1分半</t>
    <rPh sb="1" eb="2">
      <t>フン</t>
    </rPh>
    <rPh sb="2" eb="3">
      <t>ハン</t>
    </rPh>
    <phoneticPr fontId="1"/>
  </si>
  <si>
    <t>曲④</t>
    <rPh sb="0" eb="1">
      <t>キョク</t>
    </rPh>
    <phoneticPr fontId="1"/>
  </si>
  <si>
    <t>片付け</t>
    <rPh sb="0" eb="2">
      <t>カタヅ</t>
    </rPh>
    <phoneticPr fontId="1"/>
  </si>
  <si>
    <t>八重山中</t>
    <rPh sb="0" eb="3">
      <t>ヤエヤマ</t>
    </rPh>
    <rPh sb="3" eb="4">
      <t>チュウ</t>
    </rPh>
    <phoneticPr fontId="1"/>
  </si>
  <si>
    <t>郷土芸能</t>
    <rPh sb="0" eb="2">
      <t>キョウド</t>
    </rPh>
    <rPh sb="2" eb="4">
      <t>ゲイノウ</t>
    </rPh>
    <phoneticPr fontId="1"/>
  </si>
  <si>
    <t>１日の仕事</t>
    <rPh sb="1" eb="2">
      <t>ヒ</t>
    </rPh>
    <rPh sb="3" eb="5">
      <t>シゴト</t>
    </rPh>
    <phoneticPr fontId="1"/>
  </si>
  <si>
    <t>石垣 海</t>
    <rPh sb="0" eb="2">
      <t>イシガキ</t>
    </rPh>
    <rPh sb="3" eb="4">
      <t>ウミ</t>
    </rPh>
    <phoneticPr fontId="1"/>
  </si>
  <si>
    <t>090-●●●●-●●●●</t>
    <phoneticPr fontId="1"/>
  </si>
  <si>
    <t>舞台で発表</t>
    <rPh sb="0" eb="2">
      <t>ブタイ</t>
    </rPh>
    <rPh sb="3" eb="5">
      <t>ハッピョウ</t>
    </rPh>
    <phoneticPr fontId="1"/>
  </si>
  <si>
    <t>学校</t>
    <rPh sb="0" eb="2">
      <t>ガッコウ</t>
    </rPh>
    <phoneticPr fontId="1"/>
  </si>
  <si>
    <t>記入例</t>
    <rPh sb="0" eb="2">
      <t>キニュウ</t>
    </rPh>
    <rPh sb="2" eb="3">
      <t>レイ</t>
    </rPh>
    <phoneticPr fontId="1"/>
  </si>
  <si>
    <t>題 名</t>
    <phoneticPr fontId="3"/>
  </si>
  <si>
    <t>部 門</t>
    <rPh sb="0" eb="1">
      <t>ブ</t>
    </rPh>
    <rPh sb="2" eb="3">
      <t>モン</t>
    </rPh>
    <phoneticPr fontId="3"/>
  </si>
  <si>
    <t>氏 名</t>
    <phoneticPr fontId="3"/>
  </si>
  <si>
    <t>学年</t>
    <rPh sb="0" eb="2">
      <t>ガクネン</t>
    </rPh>
    <phoneticPr fontId="1"/>
  </si>
  <si>
    <t>生徒氏名
※姓と名の間にスペース</t>
    <rPh sb="0" eb="2">
      <t>セイト</t>
    </rPh>
    <rPh sb="2" eb="4">
      <t>シメイ</t>
    </rPh>
    <rPh sb="6" eb="7">
      <t>セイ</t>
    </rPh>
    <rPh sb="8" eb="9">
      <t>ナ</t>
    </rPh>
    <rPh sb="10" eb="11">
      <t>アイダ</t>
    </rPh>
    <phoneticPr fontId="3"/>
  </si>
  <si>
    <t>フリガナ
※姓と名の間にスペース</t>
    <phoneticPr fontId="1"/>
  </si>
  <si>
    <t>「団体見学」について（該当するところに○）</t>
    <rPh sb="1" eb="5">
      <t>ダンタイケンガク</t>
    </rPh>
    <phoneticPr fontId="1"/>
  </si>
  <si>
    <t>※希望校数によって、人数を調整していただくこともあります。あらかじめご了承ください。</t>
    <rPh sb="1" eb="3">
      <t>キボウ</t>
    </rPh>
    <rPh sb="3" eb="4">
      <t>コウ</t>
    </rPh>
    <rPh sb="4" eb="5">
      <t>スウ</t>
    </rPh>
    <rPh sb="10" eb="12">
      <t>ニンズウ</t>
    </rPh>
    <rPh sb="13" eb="15">
      <t>チョウセイ</t>
    </rPh>
    <rPh sb="35" eb="37">
      <t>リョウショウ</t>
    </rPh>
    <phoneticPr fontId="1"/>
  </si>
  <si>
    <t>記載例：午前、午後、終日、出演する時間帯の前後、○時～○時、だいたい○時まで
※プログラムの確定後に時間帯を決めたい場合は、その旨を記載してください。</t>
    <rPh sb="0" eb="3">
      <t>キサイレイ</t>
    </rPh>
    <rPh sb="4" eb="6">
      <t>ゴゼン</t>
    </rPh>
    <rPh sb="7" eb="9">
      <t>ゴゴ</t>
    </rPh>
    <rPh sb="10" eb="12">
      <t>シュウジツ</t>
    </rPh>
    <rPh sb="13" eb="15">
      <t>シュツエン</t>
    </rPh>
    <rPh sb="17" eb="20">
      <t>ジカンタイ</t>
    </rPh>
    <rPh sb="21" eb="23">
      <t>ゼンゴ</t>
    </rPh>
    <rPh sb="25" eb="26">
      <t>ジ</t>
    </rPh>
    <rPh sb="28" eb="29">
      <t>ジ</t>
    </rPh>
    <rPh sb="35" eb="36">
      <t>ジ</t>
    </rPh>
    <rPh sb="46" eb="48">
      <t>カクテイ</t>
    </rPh>
    <rPh sb="48" eb="49">
      <t>ゴ</t>
    </rPh>
    <rPh sb="50" eb="53">
      <t>ジカンタイ</t>
    </rPh>
    <rPh sb="54" eb="55">
      <t>キ</t>
    </rPh>
    <rPh sb="58" eb="60">
      <t>バアイ</t>
    </rPh>
    <rPh sb="64" eb="65">
      <t>ムネ</t>
    </rPh>
    <rPh sb="66" eb="68">
      <t>キサイ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</si>
  <si>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</si>
  <si>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</si>
  <si>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作品のだいたいの大きさ
例：縦○○cm×横○○cm
壁新聞用紙、A3、四つ切り</t>
    <phoneticPr fontId="1"/>
  </si>
  <si>
    <t>作品数</t>
    <rPh sb="0" eb="3">
      <t>サクヒンスウ</t>
    </rPh>
    <phoneticPr fontId="3"/>
  </si>
  <si>
    <t>11/8（金）14:00～15:00</t>
    <rPh sb="5" eb="6">
      <t>キン</t>
    </rPh>
    <phoneticPr fontId="1"/>
  </si>
  <si>
    <t>11/8 （金）15:00～16:00</t>
    <rPh sb="6" eb="7">
      <t>キン</t>
    </rPh>
    <phoneticPr fontId="1"/>
  </si>
  <si>
    <t>11/8 （金）16:00～17:00</t>
    <rPh sb="6" eb="7">
      <t>キン</t>
    </rPh>
    <phoneticPr fontId="1"/>
  </si>
  <si>
    <t>11/8 （金）17:00～17:30</t>
    <rPh sb="6" eb="7">
      <t>キン</t>
    </rPh>
    <phoneticPr fontId="1"/>
  </si>
  <si>
    <t>11/9（土）10:30までの午前の部</t>
    <rPh sb="5" eb="6">
      <t>ド</t>
    </rPh>
    <rPh sb="15" eb="17">
      <t>ゴゼン</t>
    </rPh>
    <rPh sb="18" eb="19">
      <t>ブ</t>
    </rPh>
    <phoneticPr fontId="1"/>
  </si>
  <si>
    <t>11/9（土）10:30以降の午前の部</t>
    <rPh sb="5" eb="6">
      <t>ド</t>
    </rPh>
    <rPh sb="12" eb="14">
      <t>イコウ</t>
    </rPh>
    <rPh sb="15" eb="17">
      <t>ゴゼン</t>
    </rPh>
    <rPh sb="18" eb="19">
      <t>ブ</t>
    </rPh>
    <phoneticPr fontId="1"/>
  </si>
  <si>
    <t>11/9（土）14:00までの午後の部</t>
    <rPh sb="5" eb="6">
      <t>ド</t>
    </rPh>
    <rPh sb="15" eb="17">
      <t>ゴゴ</t>
    </rPh>
    <rPh sb="18" eb="19">
      <t>ブ</t>
    </rPh>
    <phoneticPr fontId="1"/>
  </si>
  <si>
    <t>11/9（土）14:00以降の午後の部</t>
    <rPh sb="5" eb="6">
      <t>ド</t>
    </rPh>
    <rPh sb="12" eb="14">
      <t>イコウ</t>
    </rPh>
    <rPh sb="15" eb="17">
      <t>ゴゴ</t>
    </rPh>
    <rPh sb="18" eb="19">
      <t>ブ</t>
    </rPh>
    <phoneticPr fontId="1"/>
  </si>
  <si>
    <t>令和６年度第30回八重山地区中学校総合文化祭</t>
    <rPh sb="0" eb="2">
      <t>レイワ</t>
    </rPh>
    <rPh sb="3" eb="5">
      <t>ネンド</t>
    </rPh>
    <rPh sb="5" eb="6">
      <t>ダイ</t>
    </rPh>
    <rPh sb="8" eb="9">
      <t>カイ</t>
    </rPh>
    <rPh sb="9" eb="12">
      <t>ヤエヤマ</t>
    </rPh>
    <rPh sb="12" eb="14">
      <t>チク</t>
    </rPh>
    <rPh sb="14" eb="17">
      <t>チュウガッコウ</t>
    </rPh>
    <rPh sb="17" eb="19">
      <t>ソウゴウ</t>
    </rPh>
    <rPh sb="19" eb="22">
      <t>ブンカサイ</t>
    </rPh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</si>
  <si>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10月9日(水)</t>
    </r>
    <rPh sb="0" eb="2">
      <t>テイシュツ</t>
    </rPh>
    <rPh sb="2" eb="4">
      <t>キゲン</t>
    </rPh>
    <rPh sb="7" eb="8">
      <t>ガツ</t>
    </rPh>
    <rPh sb="9" eb="10">
      <t>ニチ</t>
    </rPh>
    <rPh sb="11" eb="12">
      <t>スイ</t>
    </rPh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</si>
  <si>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10月9日(水)</t>
    </r>
    <phoneticPr fontId="1"/>
  </si>
  <si>
    <r>
      <t>提出期限：</t>
    </r>
    <r>
      <rPr>
        <b/>
        <sz val="14"/>
        <color theme="0"/>
        <rFont val="游ゴシック"/>
        <family val="3"/>
        <charset val="128"/>
        <scheme val="minor"/>
      </rPr>
      <t>10月9日（水）</t>
    </r>
    <rPh sb="0" eb="4">
      <t>テイシュツキゲン</t>
    </rPh>
    <rPh sb="11" eb="12">
      <t>スイ</t>
    </rPh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</si>
  <si>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10月29日（火）</t>
    </r>
    <rPh sb="0" eb="4">
      <t>テイシュツキゲン</t>
    </rPh>
    <rPh sb="7" eb="8">
      <t>ガツ</t>
    </rPh>
    <rPh sb="10" eb="11">
      <t>ニチ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</si>
</sst>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right" vertical="center" shrinkToFit="1"/>
      <protection locked="0"/>
    </xf>
    <xf numFmtId="0" fontId="17" fillId="0" borderId="38" xfId="0" applyFont="1" applyBorder="1" applyAlignment="1" applyProtection="1">
      <alignment horizontal="right" vertical="center" shrinkToFit="1"/>
      <protection locked="0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right" vertical="center" shrinkToFit="1"/>
      <protection locked="0"/>
    </xf>
    <xf numFmtId="0" fontId="17" fillId="3" borderId="30" xfId="0" applyFont="1" applyFill="1" applyBorder="1" applyAlignment="1" applyProtection="1">
      <alignment horizontal="center" vertical="center" shrinkToFit="1"/>
      <protection locked="0"/>
    </xf>
    <xf numFmtId="0" fontId="17" fillId="3" borderId="37" xfId="0" applyFont="1" applyFill="1" applyBorder="1" applyAlignment="1" applyProtection="1">
      <alignment horizontal="right" vertical="center" shrinkToFit="1"/>
      <protection locked="0"/>
    </xf>
    <xf numFmtId="0" fontId="19" fillId="2" borderId="40" xfId="0" applyFont="1" applyFill="1" applyBorder="1" applyAlignment="1" applyProtection="1">
      <alignment horizontal="center" vertical="center" shrinkToFit="1"/>
      <protection locked="0"/>
    </xf>
    <xf numFmtId="0" fontId="19" fillId="2" borderId="39" xfId="0" applyFont="1" applyFill="1" applyBorder="1" applyAlignment="1" applyProtection="1">
      <alignment horizontal="center" vertical="center" shrinkToFit="1"/>
      <protection locked="0"/>
    </xf>
    <xf numFmtId="0" fontId="19" fillId="2" borderId="39" xfId="0" applyFont="1" applyFill="1" applyBorder="1" applyAlignment="1" applyProtection="1">
      <alignment horizontal="center" vertical="center" wrapText="1" shrinkToFit="1"/>
      <protection locked="0"/>
    </xf>
    <xf numFmtId="0" fontId="19" fillId="2" borderId="41" xfId="0" applyFont="1" applyFill="1" applyBorder="1" applyAlignment="1" applyProtection="1">
      <alignment horizontal="center" vertical="center" wrapText="1" shrinkToFit="1"/>
      <protection locked="0"/>
    </xf>
    <xf numFmtId="0" fontId="19" fillId="2" borderId="42" xfId="0" applyFont="1" applyFill="1" applyBorder="1" applyAlignment="1" applyProtection="1">
      <alignment horizontal="center" vertical="center" wrapText="1" shrinkToFit="1"/>
      <protection locked="0"/>
    </xf>
    <xf numFmtId="0" fontId="27" fillId="0" borderId="0" xfId="0" applyFont="1" applyProtection="1">
      <alignment vertical="center"/>
      <protection locked="0"/>
    </xf>
    <xf numFmtId="0" fontId="19" fillId="3" borderId="29" xfId="0" applyFont="1" applyFill="1" applyBorder="1" applyAlignment="1" applyProtection="1">
      <alignment horizontal="center" vertical="center" shrinkToFit="1"/>
      <protection locked="0"/>
    </xf>
    <xf numFmtId="0" fontId="19" fillId="3" borderId="30" xfId="0" applyFont="1" applyFill="1" applyBorder="1" applyAlignment="1" applyProtection="1">
      <alignment horizontal="center" vertical="center" shrinkToFit="1"/>
      <protection locked="0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33" xfId="0" applyFont="1" applyFill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32" xfId="0" applyFont="1" applyBorder="1" applyAlignment="1" applyProtection="1">
      <alignment horizontal="center" vertical="center" shrinkToFit="1"/>
      <protection locked="0"/>
    </xf>
    <xf numFmtId="0" fontId="19" fillId="0" borderId="3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17" fillId="3" borderId="33" xfId="0" applyFont="1" applyFill="1" applyBorder="1" applyAlignment="1" applyProtection="1">
      <alignment horizontal="center" vertical="center" shrinkToFit="1"/>
      <protection locked="0"/>
    </xf>
    <xf numFmtId="0" fontId="17" fillId="3" borderId="38" xfId="0" applyFont="1" applyFill="1" applyBorder="1" applyAlignment="1" applyProtection="1">
      <alignment horizontal="right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right" vertical="center" shrinkToFit="1"/>
      <protection locked="0"/>
    </xf>
    <xf numFmtId="0" fontId="19" fillId="3" borderId="2" xfId="0" applyFont="1" applyFill="1" applyBorder="1" applyAlignment="1" applyProtection="1">
      <alignment horizontal="right" vertical="center" shrinkToFit="1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7" fillId="3" borderId="1" xfId="0" applyFont="1" applyFill="1" applyBorder="1" applyAlignment="1" applyProtection="1">
      <alignment horizontal="right" vertical="center" shrinkToFit="1"/>
      <protection locked="0"/>
    </xf>
    <xf numFmtId="0" fontId="17" fillId="3" borderId="37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38" xfId="0" applyFont="1" applyFill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9" fillId="2" borderId="4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2" fillId="0" borderId="6" xfId="1" applyBorder="1" applyProtection="1">
      <alignment vertical="center"/>
      <protection locked="0"/>
    </xf>
    <xf numFmtId="0" fontId="2" fillId="0" borderId="7" xfId="1" applyBorder="1" applyProtection="1">
      <alignment vertical="center"/>
      <protection locked="0"/>
    </xf>
    <xf numFmtId="0" fontId="2" fillId="0" borderId="8" xfId="1" applyBorder="1" applyProtection="1">
      <alignment vertical="center"/>
      <protection locked="0"/>
    </xf>
    <xf numFmtId="0" fontId="2" fillId="0" borderId="9" xfId="1" applyBorder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Protection="1">
      <alignment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2" fillId="0" borderId="10" xfId="1" applyBorder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Protection="1">
      <alignment vertical="center"/>
      <protection locked="0"/>
    </xf>
    <xf numFmtId="0" fontId="2" fillId="0" borderId="20" xfId="1" applyBorder="1" applyProtection="1">
      <alignment vertical="center"/>
      <protection locked="0"/>
    </xf>
    <xf numFmtId="0" fontId="2" fillId="0" borderId="5" xfId="1" applyBorder="1" applyProtection="1">
      <alignment vertical="center"/>
      <protection locked="0"/>
    </xf>
    <xf numFmtId="0" fontId="2" fillId="0" borderId="21" xfId="1" applyBorder="1" applyProtection="1">
      <alignment vertical="center"/>
      <protection locked="0"/>
    </xf>
    <xf numFmtId="0" fontId="2" fillId="0" borderId="22" xfId="1" applyBorder="1" applyProtection="1">
      <alignment vertical="center"/>
      <protection locked="0"/>
    </xf>
    <xf numFmtId="0" fontId="9" fillId="0" borderId="46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0" xfId="0" applyFont="1" applyBorder="1" applyProtection="1">
      <alignment vertical="center"/>
      <protection locked="0"/>
    </xf>
    <xf numFmtId="0" fontId="19" fillId="3" borderId="34" xfId="0" applyFont="1" applyFill="1" applyBorder="1" applyAlignment="1" applyProtection="1">
      <alignment horizontal="center" vertical="center" shrinkToFit="1"/>
      <protection locked="0"/>
    </xf>
    <xf numFmtId="0" fontId="19" fillId="3" borderId="35" xfId="0" applyFont="1" applyFill="1" applyBorder="1" applyAlignment="1" applyProtection="1">
      <alignment horizontal="center" vertical="center" shrinkToFit="1"/>
      <protection locked="0"/>
    </xf>
    <xf numFmtId="0" fontId="17" fillId="3" borderId="35" xfId="0" applyFont="1" applyFill="1" applyBorder="1" applyAlignment="1" applyProtection="1">
      <alignment horizontal="center" vertical="center" shrinkToFit="1"/>
      <protection locked="0"/>
    </xf>
    <xf numFmtId="0" fontId="17" fillId="3" borderId="36" xfId="0" applyFont="1" applyFill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3" borderId="34" xfId="0" applyFont="1" applyFill="1" applyBorder="1" applyAlignment="1" applyProtection="1">
      <alignment horizontal="center" vertical="center" shrinkToFit="1"/>
      <protection locked="0"/>
    </xf>
    <xf numFmtId="0" fontId="17" fillId="3" borderId="74" xfId="0" applyFont="1" applyFill="1" applyBorder="1" applyAlignment="1" applyProtection="1">
      <alignment horizontal="center" vertical="center" shrinkToFit="1"/>
      <protection locked="0"/>
    </xf>
    <xf numFmtId="0" fontId="19" fillId="0" borderId="75" xfId="0" applyFont="1" applyBorder="1" applyAlignment="1" applyProtection="1">
      <alignment horizontal="center" vertical="center" shrinkToFit="1"/>
      <protection locked="0"/>
    </xf>
    <xf numFmtId="0" fontId="19" fillId="0" borderId="76" xfId="0" applyFont="1" applyBorder="1" applyAlignment="1" applyProtection="1">
      <alignment horizontal="center" vertical="center" shrinkToFit="1"/>
      <protection locked="0"/>
    </xf>
    <xf numFmtId="0" fontId="17" fillId="0" borderId="76" xfId="0" applyFont="1" applyBorder="1" applyAlignment="1" applyProtection="1">
      <alignment horizontal="center" vertical="center" shrinkToFit="1"/>
      <protection locked="0"/>
    </xf>
    <xf numFmtId="0" fontId="17" fillId="0" borderId="77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9" fillId="0" borderId="78" xfId="0" applyFont="1" applyBorder="1" applyAlignment="1" applyProtection="1">
      <alignment horizontal="center" vertical="center" shrinkToFit="1"/>
      <protection locked="0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right" vertical="center" shrinkToFit="1"/>
      <protection locked="0"/>
    </xf>
    <xf numFmtId="0" fontId="19" fillId="0" borderId="79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31" fillId="5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1" fillId="5" borderId="0" xfId="0" applyFont="1" applyFill="1" applyAlignment="1" applyProtection="1">
      <alignment horizontal="center" vertical="center"/>
      <protection locked="0"/>
    </xf>
    <xf numFmtId="0" fontId="31" fillId="8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2" fillId="0" borderId="14" xfId="1" applyBorder="1" applyAlignment="1" applyProtection="1">
      <alignment horizontal="center" vertical="center"/>
      <protection locked="0"/>
    </xf>
    <xf numFmtId="0" fontId="2" fillId="0" borderId="15" xfId="1" applyBorder="1" applyAlignment="1" applyProtection="1">
      <alignment horizontal="center" vertical="center"/>
      <protection locked="0"/>
    </xf>
    <xf numFmtId="0" fontId="2" fillId="0" borderId="16" xfId="1" applyBorder="1" applyAlignment="1" applyProtection="1">
      <alignment horizontal="center" vertical="center"/>
      <protection locked="0"/>
    </xf>
    <xf numFmtId="0" fontId="2" fillId="0" borderId="17" xfId="1" applyBorder="1" applyAlignment="1" applyProtection="1">
      <alignment horizontal="center" vertical="center"/>
      <protection locked="0"/>
    </xf>
    <xf numFmtId="0" fontId="2" fillId="0" borderId="18" xfId="1" applyBorder="1" applyAlignment="1" applyProtection="1">
      <alignment horizontal="center" vertical="center"/>
      <protection locked="0"/>
    </xf>
    <xf numFmtId="0" fontId="2" fillId="0" borderId="19" xfId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left" vertical="center"/>
      <protection locked="0"/>
    </xf>
    <xf numFmtId="0" fontId="2" fillId="0" borderId="23" xfId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 wrapText="1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6" fillId="0" borderId="4" xfId="1" applyFont="1" applyBorder="1" applyAlignment="1" applyProtection="1">
      <alignment horizontal="center" vertical="center" wrapText="1" shrinkToFit="1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 indent="5"/>
      <protection locked="0"/>
    </xf>
    <xf numFmtId="0" fontId="7" fillId="0" borderId="15" xfId="1" applyFont="1" applyBorder="1" applyAlignment="1" applyProtection="1">
      <alignment horizontal="left" vertical="center" indent="5"/>
      <protection locked="0"/>
    </xf>
    <xf numFmtId="0" fontId="7" fillId="0" borderId="16" xfId="1" applyFont="1" applyBorder="1" applyAlignment="1" applyProtection="1">
      <alignment horizontal="left" vertical="center" indent="5"/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5" fillId="5" borderId="1" xfId="0" applyFont="1" applyFill="1" applyBorder="1" applyAlignment="1" applyProtection="1">
      <alignment horizontal="center" vertical="center" textRotation="255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4" borderId="28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4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66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22" fillId="0" borderId="44" xfId="0" applyFont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22" fillId="0" borderId="4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12" fillId="4" borderId="28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2" fillId="4" borderId="2" xfId="0" applyFont="1" applyFill="1" applyBorder="1" applyAlignment="1" applyProtection="1">
      <alignment horizontal="center" vertical="center" shrinkToFit="1"/>
      <protection locked="0"/>
    </xf>
    <xf numFmtId="0" fontId="22" fillId="4" borderId="4" xfId="0" applyFont="1" applyFill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34" fillId="5" borderId="7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5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center" shrinkToFit="1"/>
      <protection locked="0"/>
    </xf>
    <xf numFmtId="0" fontId="12" fillId="0" borderId="0" xfId="0" applyFont="1" applyAlignment="1" applyProtection="1">
      <alignment horizontal="center" shrinkToFit="1"/>
      <protection locked="0"/>
    </xf>
    <xf numFmtId="0" fontId="12" fillId="0" borderId="10" xfId="0" applyFont="1" applyBorder="1" applyAlignment="1" applyProtection="1">
      <alignment horizontal="center" shrinkToFit="1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top" shrinkToFit="1"/>
      <protection locked="0"/>
    </xf>
    <xf numFmtId="0" fontId="12" fillId="0" borderId="5" xfId="0" applyFont="1" applyBorder="1" applyAlignment="1" applyProtection="1">
      <alignment horizontal="center" vertical="top" shrinkToFit="1"/>
      <protection locked="0"/>
    </xf>
    <xf numFmtId="0" fontId="12" fillId="0" borderId="21" xfId="0" applyFont="1" applyBorder="1" applyAlignment="1" applyProtection="1">
      <alignment horizontal="center" vertical="top" shrinkToFit="1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shrinkToFit="1"/>
      <protection locked="0"/>
    </xf>
    <xf numFmtId="0" fontId="12" fillId="0" borderId="7" xfId="0" applyFont="1" applyBorder="1" applyAlignment="1" applyProtection="1">
      <alignment horizontal="center" shrinkToFit="1"/>
      <protection locked="0"/>
    </xf>
    <xf numFmtId="0" fontId="12" fillId="0" borderId="8" xfId="0" applyFont="1" applyBorder="1" applyAlignment="1" applyProtection="1">
      <alignment horizontal="center" shrinkToFit="1"/>
      <protection locked="0"/>
    </xf>
    <xf numFmtId="0" fontId="12" fillId="0" borderId="60" xfId="0" applyFont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left" vertical="center"/>
      <protection locked="0"/>
    </xf>
    <xf numFmtId="0" fontId="12" fillId="0" borderId="62" xfId="0" applyFont="1" applyBorder="1" applyAlignment="1" applyProtection="1">
      <alignment horizontal="left" vertical="center"/>
      <protection locked="0"/>
    </xf>
    <xf numFmtId="0" fontId="12" fillId="0" borderId="60" xfId="0" applyFont="1" applyBorder="1" applyAlignment="1" applyProtection="1">
      <alignment horizontal="left" vertical="center" shrinkToFit="1"/>
      <protection locked="0"/>
    </xf>
    <xf numFmtId="0" fontId="12" fillId="0" borderId="61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center" vertical="center" textRotation="255"/>
      <protection locked="0"/>
    </xf>
    <xf numFmtId="0" fontId="12" fillId="0" borderId="8" xfId="0" applyFont="1" applyBorder="1" applyAlignment="1" applyProtection="1">
      <alignment horizontal="center" vertical="center" textRotation="255"/>
      <protection locked="0"/>
    </xf>
    <xf numFmtId="0" fontId="12" fillId="0" borderId="9" xfId="0" applyFont="1" applyBorder="1" applyAlignment="1" applyProtection="1">
      <alignment horizontal="center" vertical="center" textRotation="255"/>
      <protection locked="0"/>
    </xf>
    <xf numFmtId="0" fontId="12" fillId="0" borderId="10" xfId="0" applyFont="1" applyBorder="1" applyAlignment="1" applyProtection="1">
      <alignment horizontal="center" vertical="center" textRotation="255"/>
      <protection locked="0"/>
    </xf>
    <xf numFmtId="0" fontId="12" fillId="0" borderId="20" xfId="0" applyFont="1" applyBorder="1" applyAlignment="1" applyProtection="1">
      <alignment horizontal="center" vertical="center" textRotation="255"/>
      <protection locked="0"/>
    </xf>
    <xf numFmtId="0" fontId="12" fillId="0" borderId="21" xfId="0" applyFont="1" applyBorder="1" applyAlignment="1" applyProtection="1">
      <alignment horizontal="center" vertical="center" textRotation="255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4" borderId="68" xfId="0" applyFont="1" applyFill="1" applyBorder="1" applyAlignment="1" applyProtection="1">
      <alignment horizontal="center" vertical="center" shrinkToFit="1"/>
      <protection locked="0"/>
    </xf>
    <xf numFmtId="0" fontId="12" fillId="4" borderId="69" xfId="0" applyFont="1" applyFill="1" applyBorder="1" applyAlignment="1" applyProtection="1">
      <alignment horizontal="center" vertical="center" shrinkToFit="1"/>
      <protection locked="0"/>
    </xf>
    <xf numFmtId="0" fontId="12" fillId="0" borderId="69" xfId="0" applyFont="1" applyBorder="1" applyAlignment="1" applyProtection="1">
      <alignment horizontal="center" vertical="center" shrinkToFit="1"/>
      <protection locked="0"/>
    </xf>
    <xf numFmtId="0" fontId="12" fillId="0" borderId="70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7" borderId="51" xfId="0" applyFont="1" applyFill="1" applyBorder="1" applyAlignment="1" applyProtection="1">
      <alignment horizontal="center" vertical="center"/>
      <protection locked="0"/>
    </xf>
    <xf numFmtId="0" fontId="12" fillId="7" borderId="52" xfId="0" applyFont="1" applyFill="1" applyBorder="1" applyAlignment="1" applyProtection="1">
      <alignment horizontal="center" vertical="center"/>
      <protection locked="0"/>
    </xf>
    <xf numFmtId="0" fontId="12" fillId="7" borderId="53" xfId="0" applyFont="1" applyFill="1" applyBorder="1" applyAlignment="1" applyProtection="1">
      <alignment horizontal="center" vertical="center"/>
      <protection locked="0"/>
    </xf>
    <xf numFmtId="0" fontId="12" fillId="7" borderId="40" xfId="0" applyFont="1" applyFill="1" applyBorder="1" applyAlignment="1" applyProtection="1">
      <alignment horizontal="center" vertical="center"/>
      <protection locked="0"/>
    </xf>
    <xf numFmtId="0" fontId="12" fillId="7" borderId="39" xfId="0" applyFont="1" applyFill="1" applyBorder="1" applyAlignment="1" applyProtection="1">
      <alignment horizontal="center" vertical="center"/>
      <protection locked="0"/>
    </xf>
    <xf numFmtId="0" fontId="12" fillId="7" borderId="42" xfId="0" applyFont="1" applyFill="1" applyBorder="1" applyAlignment="1" applyProtection="1">
      <alignment horizontal="center" vertical="center"/>
      <protection locked="0"/>
    </xf>
    <xf numFmtId="0" fontId="12" fillId="7" borderId="41" xfId="0" applyFont="1" applyFill="1" applyBorder="1" applyAlignment="1" applyProtection="1">
      <alignment horizontal="center" vertical="center"/>
      <protection locked="0"/>
    </xf>
    <xf numFmtId="0" fontId="12" fillId="7" borderId="54" xfId="0" applyFont="1" applyFill="1" applyBorder="1" applyAlignment="1" applyProtection="1">
      <alignment horizontal="center" vertical="center"/>
      <protection locked="0"/>
    </xf>
    <xf numFmtId="0" fontId="12" fillId="7" borderId="55" xfId="0" applyFont="1" applyFill="1" applyBorder="1" applyAlignment="1" applyProtection="1">
      <alignment horizontal="center" vertical="center" shrinkToFit="1"/>
      <protection locked="0"/>
    </xf>
    <xf numFmtId="0" fontId="12" fillId="7" borderId="47" xfId="0" applyFont="1" applyFill="1" applyBorder="1" applyAlignment="1" applyProtection="1">
      <alignment horizontal="center" vertical="center" shrinkToFit="1"/>
      <protection locked="0"/>
    </xf>
    <xf numFmtId="0" fontId="12" fillId="7" borderId="48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9" fillId="4" borderId="69" xfId="0" applyFont="1" applyFill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25" fillId="0" borderId="73" xfId="0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 applyProtection="1">
      <alignment horizontal="center" vertical="center" shrinkToFit="1"/>
      <protection locked="0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0" fontId="12" fillId="4" borderId="72" xfId="0" applyFont="1" applyFill="1" applyBorder="1" applyAlignment="1" applyProtection="1">
      <alignment horizontal="center" vertical="center" shrinkToFit="1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 shrinkToFit="1"/>
      <protection locked="0"/>
    </xf>
    <xf numFmtId="0" fontId="9" fillId="4" borderId="69" xfId="0" applyFont="1" applyFill="1" applyBorder="1" applyAlignment="1" applyProtection="1">
      <alignment horizontal="center" vertical="center" shrinkToFit="1"/>
      <protection locked="0"/>
    </xf>
    <xf numFmtId="0" fontId="16" fillId="4" borderId="68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57" xfId="0" applyFont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  <protection locked="0"/>
    </xf>
    <xf numFmtId="0" fontId="12" fillId="0" borderId="56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59" xfId="0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BC8EB9A0-4B4D-4CC9-85C0-4DA51B322BF7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N$4" inc="3" max="197" page="10" val="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95250</xdr:rowOff>
    </xdr:from>
    <xdr:to>
      <xdr:col>13</xdr:col>
      <xdr:colOff>476250</xdr:colOff>
      <xdr:row>4</xdr:row>
      <xdr:rowOff>390525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00900" y="95250"/>
          <a:ext cx="3000375" cy="1352550"/>
        </a:xfrm>
        <a:prstGeom prst="wedgeRectCallout">
          <a:avLst>
            <a:gd name="adj1" fmla="val -55754"/>
            <a:gd name="adj2" fmla="val 45536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>
              <a:latin typeface="+mn-ea"/>
              <a:ea typeface="+mn-ea"/>
            </a:rPr>
            <a:t>様式２</a:t>
          </a:r>
          <a:r>
            <a:rPr kumimoji="1" lang="en-US" altLang="ja-JP" sz="1400" b="1">
              <a:latin typeface="+mn-ea"/>
              <a:ea typeface="+mn-ea"/>
            </a:rPr>
            <a:t>(2)_</a:t>
          </a:r>
          <a:r>
            <a:rPr kumimoji="1" lang="ja-JP" altLang="en-US" sz="1400" b="1">
              <a:latin typeface="+mn-ea"/>
              <a:ea typeface="+mn-ea"/>
            </a:rPr>
            <a:t>展示の部（名簿）</a:t>
          </a:r>
          <a:r>
            <a:rPr kumimoji="1" lang="en-US" altLang="ja-JP" sz="1400" b="1">
              <a:latin typeface="+mn-ea"/>
              <a:ea typeface="+mn-ea"/>
            </a:rPr>
            <a:t>】</a:t>
          </a:r>
          <a:r>
            <a:rPr kumimoji="1" lang="ja-JP" altLang="en-US" sz="1400" b="1">
              <a:latin typeface="+mn-ea"/>
              <a:ea typeface="+mn-ea"/>
            </a:rPr>
            <a:t>を</a:t>
          </a:r>
          <a:r>
            <a:rPr kumimoji="1" lang="en-US" altLang="ja-JP" sz="1400" b="1">
              <a:latin typeface="+mn-ea"/>
              <a:ea typeface="+mn-ea"/>
            </a:rPr>
            <a:t>10</a:t>
          </a:r>
          <a:r>
            <a:rPr kumimoji="1" lang="ja-JP" altLang="en-US" sz="1400" b="1">
              <a:latin typeface="+mn-ea"/>
              <a:ea typeface="+mn-ea"/>
            </a:rPr>
            <a:t>月</a:t>
          </a:r>
          <a:r>
            <a:rPr kumimoji="1" lang="en-US" altLang="ja-JP" sz="1400" b="1">
              <a:latin typeface="+mn-ea"/>
              <a:ea typeface="+mn-ea"/>
            </a:rPr>
            <a:t>9</a:t>
          </a:r>
          <a:r>
            <a:rPr kumimoji="1" lang="ja-JP" altLang="en-US" sz="1400" b="1">
              <a:latin typeface="+mn-ea"/>
              <a:ea typeface="+mn-ea"/>
            </a:rPr>
            <a:t>日（水）までに提出できる場合は、この様式は提出しなくても構いません。</a:t>
          </a:r>
        </a:p>
      </xdr:txBody>
    </xdr:sp>
    <xdr:clientData/>
  </xdr:twoCellAnchor>
  <xdr:twoCellAnchor>
    <xdr:from>
      <xdr:col>9</xdr:col>
      <xdr:colOff>142876</xdr:colOff>
      <xdr:row>8</xdr:row>
      <xdr:rowOff>57150</xdr:rowOff>
    </xdr:from>
    <xdr:to>
      <xdr:col>12</xdr:col>
      <xdr:colOff>600076</xdr:colOff>
      <xdr:row>13</xdr:row>
      <xdr:rowOff>66675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124701" y="2143125"/>
          <a:ext cx="2514600" cy="866775"/>
        </a:xfrm>
        <a:prstGeom prst="leftArrowCallout">
          <a:avLst>
            <a:gd name="adj1" fmla="val 25000"/>
            <a:gd name="adj2" fmla="val 25000"/>
            <a:gd name="adj3" fmla="val 25000"/>
            <a:gd name="adj4" fmla="val 876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行が足りない場合は、挿入してください。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7</xdr:row>
      <xdr:rowOff>19050</xdr:rowOff>
    </xdr:from>
    <xdr:to>
      <xdr:col>13</xdr:col>
      <xdr:colOff>571500</xdr:colOff>
      <xdr:row>12</xdr:row>
      <xdr:rowOff>28575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86850" y="1933575"/>
          <a:ext cx="2514600" cy="866775"/>
        </a:xfrm>
        <a:prstGeom prst="leftArrowCallout">
          <a:avLst>
            <a:gd name="adj1" fmla="val 25000"/>
            <a:gd name="adj2" fmla="val 25000"/>
            <a:gd name="adj3" fmla="val 25000"/>
            <a:gd name="adj4" fmla="val 876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行が足りない場合は、挿入してください。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8</xdr:row>
      <xdr:rowOff>85725</xdr:rowOff>
    </xdr:from>
    <xdr:to>
      <xdr:col>2</xdr:col>
      <xdr:colOff>257175</xdr:colOff>
      <xdr:row>8</xdr:row>
      <xdr:rowOff>400050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95275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19</xdr:row>
      <xdr:rowOff>85725</xdr:rowOff>
    </xdr:from>
    <xdr:to>
      <xdr:col>2</xdr:col>
      <xdr:colOff>257175</xdr:colOff>
      <xdr:row>19</xdr:row>
      <xdr:rowOff>400050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6008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30</xdr:row>
      <xdr:rowOff>85725</xdr:rowOff>
    </xdr:from>
    <xdr:to>
      <xdr:col>2</xdr:col>
      <xdr:colOff>257175</xdr:colOff>
      <xdr:row>30</xdr:row>
      <xdr:rowOff>400050</xdr:rowOff>
    </xdr:to>
    <xdr:pic>
      <xdr:nvPicPr>
        <xdr:cNvPr id="4" name="図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24890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19</xdr:row>
      <xdr:rowOff>85725</xdr:rowOff>
    </xdr:from>
    <xdr:to>
      <xdr:col>2</xdr:col>
      <xdr:colOff>257175</xdr:colOff>
      <xdr:row>19</xdr:row>
      <xdr:rowOff>400050</xdr:rowOff>
    </xdr:to>
    <xdr:pic>
      <xdr:nvPicPr>
        <xdr:cNvPr id="5" name="図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6008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30</xdr:row>
      <xdr:rowOff>85725</xdr:rowOff>
    </xdr:from>
    <xdr:to>
      <xdr:col>2</xdr:col>
      <xdr:colOff>257175</xdr:colOff>
      <xdr:row>30</xdr:row>
      <xdr:rowOff>400050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24890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457200</xdr:colOff>
          <xdr:row>3</xdr:row>
          <xdr:rowOff>9525</xdr:rowOff>
        </xdr:from>
        <xdr:to>
          <xdr:col>15</xdr:col>
          <xdr:colOff>9525</xdr:colOff>
          <xdr:row>4</xdr:row>
          <xdr:rowOff>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112060</xdr:colOff>
      <xdr:row>0</xdr:row>
      <xdr:rowOff>470648</xdr:rowOff>
    </xdr:from>
    <xdr:to>
      <xdr:col>15</xdr:col>
      <xdr:colOff>246529</xdr:colOff>
      <xdr:row>6</xdr:row>
      <xdr:rowOff>11207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7732060" y="470648"/>
          <a:ext cx="1714498" cy="1736912"/>
          <a:chOff x="7732060" y="470648"/>
          <a:chExt cx="1467969" cy="1736912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65676" y="874060"/>
            <a:ext cx="1411941" cy="1333500"/>
          </a:xfrm>
          <a:prstGeom prst="rect">
            <a:avLst/>
          </a:prstGeom>
          <a:noFill/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7732060" y="470648"/>
            <a:ext cx="1467969" cy="44823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600" b="1"/>
              <a:t>ラベル作成</a:t>
            </a:r>
          </a:p>
        </xdr:txBody>
      </xdr:sp>
    </xdr:grpSp>
    <xdr:clientData/>
  </xdr:twoCellAnchor>
  <xdr:twoCellAnchor>
    <xdr:from>
      <xdr:col>15</xdr:col>
      <xdr:colOff>313765</xdr:colOff>
      <xdr:row>0</xdr:row>
      <xdr:rowOff>481853</xdr:rowOff>
    </xdr:from>
    <xdr:to>
      <xdr:col>19</xdr:col>
      <xdr:colOff>593912</xdr:colOff>
      <xdr:row>4</xdr:row>
      <xdr:rowOff>44824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267265" y="481853"/>
          <a:ext cx="3104029" cy="1064559"/>
        </a:xfrm>
        <a:prstGeom prst="wedgeRectCallout">
          <a:avLst>
            <a:gd name="adj1" fmla="val -59776"/>
            <a:gd name="adj2" fmla="val 16184"/>
          </a:avLst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シート「様式２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(2)_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展示の部」のデータが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ラベル内に自動的に貼り付けられます。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ボタンでデータが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３作品ごとに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更新されます。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コメント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はそれぞれ記入してください。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285750" y="2076450"/>
          <a:ext cx="2524125" cy="144780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276225" y="3952875"/>
          <a:ext cx="2524125" cy="144780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5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5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5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43852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舞台上の踊り手が歌い出したら演目スタート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700087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地謡の演奏が終わり、出演者全員のかけ声で演目終了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GrpSpPr>
          <a:grpSpLocks/>
        </xdr:cNvGrpSpPr>
      </xdr:nvGrpSpPr>
      <xdr:grpSpPr bwMode="auto">
        <a:xfrm>
          <a:off x="314325" y="5495925"/>
          <a:ext cx="2533650" cy="144780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5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5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5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41</xdr:col>
      <xdr:colOff>95251</xdr:colOff>
      <xdr:row>10</xdr:row>
      <xdr:rowOff>19051</xdr:rowOff>
    </xdr:from>
    <xdr:to>
      <xdr:col>44</xdr:col>
      <xdr:colOff>38101</xdr:colOff>
      <xdr:row>10</xdr:row>
      <xdr:rowOff>152401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5172076" y="2324101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66675</xdr:colOff>
      <xdr:row>6</xdr:row>
      <xdr:rowOff>114299</xdr:rowOff>
    </xdr:from>
    <xdr:to>
      <xdr:col>25</xdr:col>
      <xdr:colOff>104775</xdr:colOff>
      <xdr:row>7</xdr:row>
      <xdr:rowOff>285749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2790825" y="1647824"/>
          <a:ext cx="409575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8</xdr:row>
      <xdr:rowOff>0</xdr:rowOff>
    </xdr:from>
    <xdr:to>
      <xdr:col>46</xdr:col>
      <xdr:colOff>76200</xdr:colOff>
      <xdr:row>8</xdr:row>
      <xdr:rowOff>133350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/>
      </xdr:nvSpPr>
      <xdr:spPr>
        <a:xfrm>
          <a:off x="5457825" y="1943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47625</xdr:colOff>
      <xdr:row>8</xdr:row>
      <xdr:rowOff>28575</xdr:rowOff>
    </xdr:from>
    <xdr:to>
      <xdr:col>77</xdr:col>
      <xdr:colOff>114300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/>
      </xdr:nvSpPr>
      <xdr:spPr>
        <a:xfrm>
          <a:off x="9334500" y="1971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66675</xdr:colOff>
      <xdr:row>11</xdr:row>
      <xdr:rowOff>19050</xdr:rowOff>
    </xdr:from>
    <xdr:to>
      <xdr:col>78</xdr:col>
      <xdr:colOff>9525</xdr:colOff>
      <xdr:row>11</xdr:row>
      <xdr:rowOff>152400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/>
      </xdr:nvSpPr>
      <xdr:spPr>
        <a:xfrm>
          <a:off x="9353550" y="25050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104775</xdr:colOff>
      <xdr:row>38</xdr:row>
      <xdr:rowOff>28575</xdr:rowOff>
    </xdr:from>
    <xdr:to>
      <xdr:col>22</xdr:col>
      <xdr:colOff>47625</xdr:colOff>
      <xdr:row>38</xdr:row>
      <xdr:rowOff>200025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/>
      </xdr:nvSpPr>
      <xdr:spPr>
        <a:xfrm>
          <a:off x="2457450" y="7400925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10</xdr:row>
      <xdr:rowOff>9525</xdr:rowOff>
    </xdr:from>
    <xdr:to>
      <xdr:col>75</xdr:col>
      <xdr:colOff>0</xdr:colOff>
      <xdr:row>10</xdr:row>
      <xdr:rowOff>142875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/>
      </xdr:nvSpPr>
      <xdr:spPr>
        <a:xfrm>
          <a:off x="8972550" y="23145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38100</xdr:colOff>
      <xdr:row>9</xdr:row>
      <xdr:rowOff>0</xdr:rowOff>
    </xdr:from>
    <xdr:to>
      <xdr:col>77</xdr:col>
      <xdr:colOff>104775</xdr:colOff>
      <xdr:row>9</xdr:row>
      <xdr:rowOff>133350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/>
      </xdr:nvSpPr>
      <xdr:spPr>
        <a:xfrm>
          <a:off x="9324975" y="21240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57150</xdr:colOff>
      <xdr:row>10</xdr:row>
      <xdr:rowOff>142875</xdr:rowOff>
    </xdr:from>
    <xdr:to>
      <xdr:col>20</xdr:col>
      <xdr:colOff>28575</xdr:colOff>
      <xdr:row>13</xdr:row>
      <xdr:rowOff>114300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GrpSpPr/>
      </xdr:nvGrpSpPr>
      <xdr:grpSpPr>
        <a:xfrm>
          <a:off x="2038350" y="2447925"/>
          <a:ext cx="466725" cy="514350"/>
          <a:chOff x="2038350" y="2447925"/>
          <a:chExt cx="466725" cy="514350"/>
        </a:xfrm>
      </xdr:grpSpPr>
      <xdr:grpSp>
        <xdr:nvGrpSpPr>
          <xdr:cNvPr id="118" name="グループ化 117">
            <a:extLst>
              <a:ext uri="{FF2B5EF4-FFF2-40B4-BE49-F238E27FC236}">
                <a16:creationId xmlns:a16="http://schemas.microsoft.com/office/drawing/2014/main" id="{00000000-0008-0000-0500-000076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66" name="楕円 65">
              <a:extLst>
                <a:ext uri="{FF2B5EF4-FFF2-40B4-BE49-F238E27FC236}">
                  <a16:creationId xmlns:a16="http://schemas.microsoft.com/office/drawing/2014/main" id="{00000000-0008-0000-0500-000042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7" name="楕円 66">
              <a:extLst>
                <a:ext uri="{FF2B5EF4-FFF2-40B4-BE49-F238E27FC236}">
                  <a16:creationId xmlns:a16="http://schemas.microsoft.com/office/drawing/2014/main" id="{00000000-0008-0000-0500-000043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8" name="楕円 67">
              <a:extLst>
                <a:ext uri="{FF2B5EF4-FFF2-40B4-BE49-F238E27FC236}">
                  <a16:creationId xmlns:a16="http://schemas.microsoft.com/office/drawing/2014/main" id="{00000000-0008-0000-0500-000044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楕円 68">
              <a:extLst>
                <a:ext uri="{FF2B5EF4-FFF2-40B4-BE49-F238E27FC236}">
                  <a16:creationId xmlns:a16="http://schemas.microsoft.com/office/drawing/2014/main" id="{00000000-0008-0000-0500-000045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1" name="楕円 70">
              <a:extLst>
                <a:ext uri="{FF2B5EF4-FFF2-40B4-BE49-F238E27FC236}">
                  <a16:creationId xmlns:a16="http://schemas.microsoft.com/office/drawing/2014/main" id="{00000000-0008-0000-0500-000047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楕円 71">
              <a:extLst>
                <a:ext uri="{FF2B5EF4-FFF2-40B4-BE49-F238E27FC236}">
                  <a16:creationId xmlns:a16="http://schemas.microsoft.com/office/drawing/2014/main" id="{00000000-0008-0000-0500-000048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4" name="楕円 73">
            <a:extLst>
              <a:ext uri="{FF2B5EF4-FFF2-40B4-BE49-F238E27FC236}">
                <a16:creationId xmlns:a16="http://schemas.microsoft.com/office/drawing/2014/main" id="{00000000-0008-0000-0500-00004A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19050</xdr:colOff>
      <xdr:row>10</xdr:row>
      <xdr:rowOff>114300</xdr:rowOff>
    </xdr:from>
    <xdr:to>
      <xdr:col>14</xdr:col>
      <xdr:colOff>28575</xdr:colOff>
      <xdr:row>12</xdr:row>
      <xdr:rowOff>161925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GrpSpPr/>
      </xdr:nvGrpSpPr>
      <xdr:grpSpPr>
        <a:xfrm>
          <a:off x="1133475" y="2419350"/>
          <a:ext cx="628650" cy="409575"/>
          <a:chOff x="1133475" y="2419350"/>
          <a:chExt cx="628650" cy="409575"/>
        </a:xfrm>
      </xdr:grpSpPr>
      <xdr:sp macro="" textlink="">
        <xdr:nvSpPr>
          <xdr:cNvPr id="75" name="楕円 74">
            <a:extLst>
              <a:ext uri="{FF2B5EF4-FFF2-40B4-BE49-F238E27FC236}">
                <a16:creationId xmlns:a16="http://schemas.microsoft.com/office/drawing/2014/main" id="{00000000-0008-0000-0500-00004B000000}"/>
              </a:ext>
            </a:extLst>
          </xdr:cNvPr>
          <xdr:cNvSpPr/>
        </xdr:nvSpPr>
        <xdr:spPr>
          <a:xfrm>
            <a:off x="11334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00000000-0008-0000-0500-00004C000000}"/>
              </a:ext>
            </a:extLst>
          </xdr:cNvPr>
          <xdr:cNvSpPr/>
        </xdr:nvSpPr>
        <xdr:spPr>
          <a:xfrm>
            <a:off x="1209675" y="2505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楕円 77">
            <a:extLst>
              <a:ext uri="{FF2B5EF4-FFF2-40B4-BE49-F238E27FC236}">
                <a16:creationId xmlns:a16="http://schemas.microsoft.com/office/drawing/2014/main" id="{00000000-0008-0000-0500-00004E000000}"/>
              </a:ext>
            </a:extLst>
          </xdr:cNvPr>
          <xdr:cNvSpPr/>
        </xdr:nvSpPr>
        <xdr:spPr>
          <a:xfrm>
            <a:off x="1381125" y="24193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楕円 78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/>
        </xdr:nvSpPr>
        <xdr:spPr>
          <a:xfrm>
            <a:off x="1571625" y="25146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楕円 81">
            <a:extLst>
              <a:ext uri="{FF2B5EF4-FFF2-40B4-BE49-F238E27FC236}">
                <a16:creationId xmlns:a16="http://schemas.microsoft.com/office/drawing/2014/main" id="{00000000-0008-0000-0500-000052000000}"/>
              </a:ext>
            </a:extLst>
          </xdr:cNvPr>
          <xdr:cNvSpPr/>
        </xdr:nvSpPr>
        <xdr:spPr>
          <a:xfrm>
            <a:off x="16287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115416</xdr:colOff>
      <xdr:row>10</xdr:row>
      <xdr:rowOff>21744</xdr:rowOff>
    </xdr:from>
    <xdr:to>
      <xdr:col>17</xdr:col>
      <xdr:colOff>0</xdr:colOff>
      <xdr:row>11</xdr:row>
      <xdr:rowOff>38100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>
          <a:stCxn id="69" idx="0"/>
          <a:endCxn id="86" idx="2"/>
        </xdr:cNvCxnSpPr>
      </xdr:nvCxnSpPr>
      <xdr:spPr>
        <a:xfrm flipH="1" flipV="1">
          <a:off x="1725141" y="2326794"/>
          <a:ext cx="379884" cy="1973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9</xdr:row>
      <xdr:rowOff>9525</xdr:rowOff>
    </xdr:from>
    <xdr:ext cx="230832" cy="193194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1609725" y="2133600"/>
          <a:ext cx="230832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twoCellAnchor>
    <xdr:from>
      <xdr:col>17</xdr:col>
      <xdr:colOff>11200</xdr:colOff>
      <xdr:row>9</xdr:row>
      <xdr:rowOff>155094</xdr:rowOff>
    </xdr:from>
    <xdr:to>
      <xdr:col>17</xdr:col>
      <xdr:colOff>76679</xdr:colOff>
      <xdr:row>10</xdr:row>
      <xdr:rowOff>162404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CxnSpPr>
          <a:stCxn id="74" idx="1"/>
          <a:endCxn id="94" idx="2"/>
        </xdr:cNvCxnSpPr>
      </xdr:nvCxnSpPr>
      <xdr:spPr>
        <a:xfrm flipH="1" flipV="1">
          <a:off x="2116225" y="2279169"/>
          <a:ext cx="65479" cy="1882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85725</xdr:colOff>
      <xdr:row>8</xdr:row>
      <xdr:rowOff>142875</xdr:rowOff>
    </xdr:from>
    <xdr:ext cx="346249" cy="193194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1943100" y="2085975"/>
          <a:ext cx="346249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はやし</a:t>
          </a:r>
        </a:p>
      </xdr:txBody>
    </xdr:sp>
    <xdr:clientData/>
  </xdr:oneCellAnchor>
  <xdr:oneCellAnchor>
    <xdr:from>
      <xdr:col>18</xdr:col>
      <xdr:colOff>114300</xdr:colOff>
      <xdr:row>10</xdr:row>
      <xdr:rowOff>19050</xdr:rowOff>
    </xdr:from>
    <xdr:ext cx="230832" cy="193194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2343150" y="2324100"/>
          <a:ext cx="230832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太鼓</a:t>
          </a:r>
        </a:p>
      </xdr:txBody>
    </xdr:sp>
    <xdr:clientData/>
  </xdr:oneCellAnchor>
  <xdr:twoCellAnchor>
    <xdr:from>
      <xdr:col>19</xdr:col>
      <xdr:colOff>85725</xdr:colOff>
      <xdr:row>11</xdr:row>
      <xdr:rowOff>31269</xdr:rowOff>
    </xdr:from>
    <xdr:to>
      <xdr:col>19</xdr:col>
      <xdr:colOff>105891</xdr:colOff>
      <xdr:row>12</xdr:row>
      <xdr:rowOff>47625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CxnSpPr>
          <a:stCxn id="71" idx="0"/>
          <a:endCxn id="97" idx="2"/>
        </xdr:cNvCxnSpPr>
      </xdr:nvCxnSpPr>
      <xdr:spPr>
        <a:xfrm flipV="1">
          <a:off x="2438400" y="2517294"/>
          <a:ext cx="20166" cy="1973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96925</xdr:colOff>
      <xdr:row>10</xdr:row>
      <xdr:rowOff>31269</xdr:rowOff>
    </xdr:from>
    <xdr:to>
      <xdr:col>11</xdr:col>
      <xdr:colOff>38579</xdr:colOff>
      <xdr:row>10</xdr:row>
      <xdr:rowOff>133829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CxnSpPr>
          <a:stCxn id="78" idx="1"/>
          <a:endCxn id="105" idx="2"/>
        </xdr:cNvCxnSpPr>
      </xdr:nvCxnSpPr>
      <xdr:spPr>
        <a:xfrm flipH="1" flipV="1">
          <a:off x="963700" y="2336319"/>
          <a:ext cx="436954" cy="10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47625</xdr:colOff>
      <xdr:row>9</xdr:row>
      <xdr:rowOff>19050</xdr:rowOff>
    </xdr:from>
    <xdr:ext cx="346249" cy="193194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790575" y="2143125"/>
          <a:ext cx="346249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マイク</a:t>
          </a:r>
        </a:p>
      </xdr:txBody>
    </xdr:sp>
    <xdr:clientData/>
  </xdr:oneCellAnchor>
  <xdr:twoCellAnchor>
    <xdr:from>
      <xdr:col>7</xdr:col>
      <xdr:colOff>96925</xdr:colOff>
      <xdr:row>10</xdr:row>
      <xdr:rowOff>31269</xdr:rowOff>
    </xdr:from>
    <xdr:to>
      <xdr:col>9</xdr:col>
      <xdr:colOff>38579</xdr:colOff>
      <xdr:row>12</xdr:row>
      <xdr:rowOff>48104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CxnSpPr>
          <a:stCxn id="75" idx="1"/>
          <a:endCxn id="105" idx="2"/>
        </xdr:cNvCxnSpPr>
      </xdr:nvCxnSpPr>
      <xdr:spPr>
        <a:xfrm flipH="1" flipV="1">
          <a:off x="963700" y="2336319"/>
          <a:ext cx="189304" cy="3787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10</xdr:row>
      <xdr:rowOff>57150</xdr:rowOff>
    </xdr:from>
    <xdr:to>
      <xdr:col>15</xdr:col>
      <xdr:colOff>38100</xdr:colOff>
      <xdr:row>13</xdr:row>
      <xdr:rowOff>104775</xdr:rowOff>
    </xdr:to>
    <xdr:sp macro="" textlink="">
      <xdr:nvSpPr>
        <xdr:cNvPr id="111" name="楕円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/>
      </xdr:nvSpPr>
      <xdr:spPr>
        <a:xfrm>
          <a:off x="1009650" y="2362200"/>
          <a:ext cx="885825" cy="59055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90488</xdr:colOff>
      <xdr:row>13</xdr:row>
      <xdr:rowOff>104775</xdr:rowOff>
    </xdr:from>
    <xdr:to>
      <xdr:col>13</xdr:col>
      <xdr:colOff>104775</xdr:colOff>
      <xdr:row>14</xdr:row>
      <xdr:rowOff>85725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CxnSpPr>
          <a:stCxn id="115" idx="1"/>
          <a:endCxn id="111" idx="4"/>
        </xdr:cNvCxnSpPr>
      </xdr:nvCxnSpPr>
      <xdr:spPr>
        <a:xfrm flipH="1" flipV="1">
          <a:off x="1452563" y="2952750"/>
          <a:ext cx="261937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104775</xdr:colOff>
      <xdr:row>13</xdr:row>
      <xdr:rowOff>152399</xdr:rowOff>
    </xdr:from>
    <xdr:ext cx="428625" cy="228601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1714500" y="3000374"/>
          <a:ext cx="428625" cy="228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kumimoji="1" lang="ja-JP" altLang="en-US" sz="900"/>
            <a:t>踊り手</a:t>
          </a:r>
        </a:p>
      </xdr:txBody>
    </xdr:sp>
    <xdr:clientData/>
  </xdr:oneCellAnchor>
  <xdr:twoCellAnchor>
    <xdr:from>
      <xdr:col>16</xdr:col>
      <xdr:colOff>57150</xdr:colOff>
      <xdr:row>21</xdr:row>
      <xdr:rowOff>28575</xdr:rowOff>
    </xdr:from>
    <xdr:to>
      <xdr:col>20</xdr:col>
      <xdr:colOff>28575</xdr:colOff>
      <xdr:row>24</xdr:row>
      <xdr:rowOff>0</xdr:rowOff>
    </xdr:to>
    <xdr:grpSp>
      <xdr:nvGrpSpPr>
        <xdr:cNvPr id="120" name="グループ化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GrpSpPr/>
      </xdr:nvGrpSpPr>
      <xdr:grpSpPr>
        <a:xfrm>
          <a:off x="2038350" y="4324350"/>
          <a:ext cx="466725" cy="514350"/>
          <a:chOff x="2038350" y="2447925"/>
          <a:chExt cx="466725" cy="514350"/>
        </a:xfrm>
      </xdr:grpSpPr>
      <xdr:grpSp>
        <xdr:nvGrpSpPr>
          <xdr:cNvPr id="121" name="グループ化 120">
            <a:extLst>
              <a:ext uri="{FF2B5EF4-FFF2-40B4-BE49-F238E27FC236}">
                <a16:creationId xmlns:a16="http://schemas.microsoft.com/office/drawing/2014/main" id="{00000000-0008-0000-0500-000079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123" name="楕円 122">
              <a:extLst>
                <a:ext uri="{FF2B5EF4-FFF2-40B4-BE49-F238E27FC236}">
                  <a16:creationId xmlns:a16="http://schemas.microsoft.com/office/drawing/2014/main" id="{00000000-0008-0000-0500-00007B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4" name="楕円 123">
              <a:extLst>
                <a:ext uri="{FF2B5EF4-FFF2-40B4-BE49-F238E27FC236}">
                  <a16:creationId xmlns:a16="http://schemas.microsoft.com/office/drawing/2014/main" id="{00000000-0008-0000-0500-00007C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5" name="楕円 124">
              <a:extLst>
                <a:ext uri="{FF2B5EF4-FFF2-40B4-BE49-F238E27FC236}">
                  <a16:creationId xmlns:a16="http://schemas.microsoft.com/office/drawing/2014/main" id="{00000000-0008-0000-0500-00007D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6" name="楕円 125">
              <a:extLst>
                <a:ext uri="{FF2B5EF4-FFF2-40B4-BE49-F238E27FC236}">
                  <a16:creationId xmlns:a16="http://schemas.microsoft.com/office/drawing/2014/main" id="{00000000-0008-0000-0500-00007E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7" name="楕円 126">
              <a:extLst>
                <a:ext uri="{FF2B5EF4-FFF2-40B4-BE49-F238E27FC236}">
                  <a16:creationId xmlns:a16="http://schemas.microsoft.com/office/drawing/2014/main" id="{00000000-0008-0000-0500-00007F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8" name="楕円 127">
              <a:extLst>
                <a:ext uri="{FF2B5EF4-FFF2-40B4-BE49-F238E27FC236}">
                  <a16:creationId xmlns:a16="http://schemas.microsoft.com/office/drawing/2014/main" id="{00000000-0008-0000-0500-000080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2" name="楕円 121">
            <a:extLst>
              <a:ext uri="{FF2B5EF4-FFF2-40B4-BE49-F238E27FC236}">
                <a16:creationId xmlns:a16="http://schemas.microsoft.com/office/drawing/2014/main" id="{00000000-0008-0000-0500-00007A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38100</xdr:colOff>
      <xdr:row>21</xdr:row>
      <xdr:rowOff>152400</xdr:rowOff>
    </xdr:from>
    <xdr:to>
      <xdr:col>14</xdr:col>
      <xdr:colOff>47625</xdr:colOff>
      <xdr:row>24</xdr:row>
      <xdr:rowOff>19050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GrpSpPr/>
      </xdr:nvGrpSpPr>
      <xdr:grpSpPr>
        <a:xfrm rot="10800000">
          <a:off x="1152525" y="4448175"/>
          <a:ext cx="628650" cy="409575"/>
          <a:chOff x="1133475" y="2419350"/>
          <a:chExt cx="628650" cy="409575"/>
        </a:xfrm>
      </xdr:grpSpPr>
      <xdr:sp macro="" textlink="">
        <xdr:nvSpPr>
          <xdr:cNvPr id="131" name="楕円 130"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11334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楕円 131"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1209675" y="2505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楕円 132"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1381125" y="24193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4" name="楕円 133"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1571625" y="25146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5" name="楕円 134"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16287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95250</xdr:colOff>
      <xdr:row>19</xdr:row>
      <xdr:rowOff>152400</xdr:rowOff>
    </xdr:from>
    <xdr:to>
      <xdr:col>20</xdr:col>
      <xdr:colOff>38100</xdr:colOff>
      <xdr:row>21</xdr:row>
      <xdr:rowOff>66675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GrpSpPr/>
      </xdr:nvGrpSpPr>
      <xdr:grpSpPr>
        <a:xfrm>
          <a:off x="1581150" y="4086225"/>
          <a:ext cx="933450" cy="276225"/>
          <a:chOff x="2847975" y="4695825"/>
          <a:chExt cx="933450" cy="276225"/>
        </a:xfrm>
      </xdr:grpSpPr>
      <xdr:sp macro="" textlink="">
        <xdr:nvSpPr>
          <xdr:cNvPr id="136" name="楕円 135"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2847975" y="48387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7" name="楕円 136"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3038475" y="48196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8" name="楕円 137"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3248025" y="4791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9" name="楕円 138"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3448050" y="47529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楕円 140"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3648075" y="46958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104774</xdr:colOff>
      <xdr:row>19</xdr:row>
      <xdr:rowOff>171450</xdr:rowOff>
    </xdr:from>
    <xdr:to>
      <xdr:col>11</xdr:col>
      <xdr:colOff>114299</xdr:colOff>
      <xdr:row>21</xdr:row>
      <xdr:rowOff>85725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GrpSpPr/>
      </xdr:nvGrpSpPr>
      <xdr:grpSpPr>
        <a:xfrm flipH="1">
          <a:off x="476249" y="4105275"/>
          <a:ext cx="1000125" cy="276225"/>
          <a:chOff x="2847975" y="4695825"/>
          <a:chExt cx="933450" cy="276225"/>
        </a:xfrm>
      </xdr:grpSpPr>
      <xdr:sp macro="" textlink="">
        <xdr:nvSpPr>
          <xdr:cNvPr id="180" name="楕円 179"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2847975" y="48387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1" name="楕円 180"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3038475" y="48196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2" name="楕円 181"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3248025" y="4791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3" name="楕円 182"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3448050" y="47529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4" name="楕円 183"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3648075" y="46958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4762</xdr:colOff>
      <xdr:row>19</xdr:row>
      <xdr:rowOff>33337</xdr:rowOff>
    </xdr:from>
    <xdr:to>
      <xdr:col>18</xdr:col>
      <xdr:colOff>90487</xdr:colOff>
      <xdr:row>20</xdr:row>
      <xdr:rowOff>23812</xdr:rowOff>
    </xdr:to>
    <xdr:sp macro="" textlink="">
      <xdr:nvSpPr>
        <xdr:cNvPr id="185" name="矢印: 下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/>
      </xdr:nvSpPr>
      <xdr:spPr>
        <a:xfrm rot="4354317">
          <a:off x="2066925" y="3886199"/>
          <a:ext cx="171450" cy="3333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22541</xdr:colOff>
      <xdr:row>19</xdr:row>
      <xdr:rowOff>2052</xdr:rowOff>
    </xdr:from>
    <xdr:to>
      <xdr:col>7</xdr:col>
      <xdr:colOff>111838</xdr:colOff>
      <xdr:row>20</xdr:row>
      <xdr:rowOff>23235</xdr:rowOff>
    </xdr:to>
    <xdr:sp macro="" textlink="">
      <xdr:nvSpPr>
        <xdr:cNvPr id="186" name="矢印: 下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/>
      </xdr:nvSpPr>
      <xdr:spPr>
        <a:xfrm rot="6520732" flipH="1" flipV="1">
          <a:off x="709061" y="3868482"/>
          <a:ext cx="202158" cy="336947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29</xdr:row>
      <xdr:rowOff>114300</xdr:rowOff>
    </xdr:from>
    <xdr:to>
      <xdr:col>20</xdr:col>
      <xdr:colOff>95250</xdr:colOff>
      <xdr:row>32</xdr:row>
      <xdr:rowOff>85725</xdr:rowOff>
    </xdr:to>
    <xdr:grpSp>
      <xdr:nvGrpSpPr>
        <xdr:cNvPr id="187" name="グループ化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GrpSpPr/>
      </xdr:nvGrpSpPr>
      <xdr:grpSpPr>
        <a:xfrm>
          <a:off x="2105025" y="5857875"/>
          <a:ext cx="466725" cy="514350"/>
          <a:chOff x="2038350" y="2447925"/>
          <a:chExt cx="466725" cy="514350"/>
        </a:xfrm>
      </xdr:grpSpPr>
      <xdr:grpSp>
        <xdr:nvGrpSpPr>
          <xdr:cNvPr id="188" name="グループ化 187"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190" name="楕円 189">
              <a:extLst>
                <a:ext uri="{FF2B5EF4-FFF2-40B4-BE49-F238E27FC236}">
                  <a16:creationId xmlns:a16="http://schemas.microsoft.com/office/drawing/2014/main" id="{00000000-0008-0000-0500-0000BE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1" name="楕円 190">
              <a:extLst>
                <a:ext uri="{FF2B5EF4-FFF2-40B4-BE49-F238E27FC236}">
                  <a16:creationId xmlns:a16="http://schemas.microsoft.com/office/drawing/2014/main" id="{00000000-0008-0000-0500-0000BF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2" name="楕円 191">
              <a:extLst>
                <a:ext uri="{FF2B5EF4-FFF2-40B4-BE49-F238E27FC236}">
                  <a16:creationId xmlns:a16="http://schemas.microsoft.com/office/drawing/2014/main" id="{00000000-0008-0000-0500-0000C0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3" name="楕円 192">
              <a:extLst>
                <a:ext uri="{FF2B5EF4-FFF2-40B4-BE49-F238E27FC236}">
                  <a16:creationId xmlns:a16="http://schemas.microsoft.com/office/drawing/2014/main" id="{00000000-0008-0000-0500-0000C1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4" name="楕円 193">
              <a:extLst>
                <a:ext uri="{FF2B5EF4-FFF2-40B4-BE49-F238E27FC236}">
                  <a16:creationId xmlns:a16="http://schemas.microsoft.com/office/drawing/2014/main" id="{00000000-0008-0000-0500-0000C2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5" name="楕円 194">
              <a:extLst>
                <a:ext uri="{FF2B5EF4-FFF2-40B4-BE49-F238E27FC236}">
                  <a16:creationId xmlns:a16="http://schemas.microsoft.com/office/drawing/2014/main" id="{00000000-0008-0000-0500-0000C3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9" name="楕円 188"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114300</xdr:colOff>
      <xdr:row>28</xdr:row>
      <xdr:rowOff>133350</xdr:rowOff>
    </xdr:from>
    <xdr:to>
      <xdr:col>15</xdr:col>
      <xdr:colOff>57151</xdr:colOff>
      <xdr:row>32</xdr:row>
      <xdr:rowOff>76200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GrpSpPr/>
      </xdr:nvGrpSpPr>
      <xdr:grpSpPr>
        <a:xfrm>
          <a:off x="981075" y="5695950"/>
          <a:ext cx="933451" cy="666750"/>
          <a:chOff x="981075" y="5695950"/>
          <a:chExt cx="933451" cy="666750"/>
        </a:xfrm>
      </xdr:grpSpPr>
      <xdr:grpSp>
        <xdr:nvGrpSpPr>
          <xdr:cNvPr id="208" name="グループ化 207">
            <a:extLst>
              <a:ext uri="{FF2B5EF4-FFF2-40B4-BE49-F238E27FC236}">
                <a16:creationId xmlns:a16="http://schemas.microsoft.com/office/drawing/2014/main" id="{00000000-0008-0000-0500-0000D0000000}"/>
              </a:ext>
            </a:extLst>
          </xdr:cNvPr>
          <xdr:cNvGrpSpPr/>
        </xdr:nvGrpSpPr>
        <xdr:grpSpPr>
          <a:xfrm rot="592224">
            <a:off x="981075" y="5895975"/>
            <a:ext cx="933450" cy="276225"/>
            <a:chOff x="2847975" y="4695825"/>
            <a:chExt cx="933450" cy="276225"/>
          </a:xfrm>
        </xdr:grpSpPr>
        <xdr:sp macro="" textlink="">
          <xdr:nvSpPr>
            <xdr:cNvPr id="209" name="楕円 208">
              <a:extLst>
                <a:ext uri="{FF2B5EF4-FFF2-40B4-BE49-F238E27FC236}">
                  <a16:creationId xmlns:a16="http://schemas.microsoft.com/office/drawing/2014/main" id="{00000000-0008-0000-0500-0000D1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0" name="楕円 209">
              <a:extLst>
                <a:ext uri="{FF2B5EF4-FFF2-40B4-BE49-F238E27FC236}">
                  <a16:creationId xmlns:a16="http://schemas.microsoft.com/office/drawing/2014/main" id="{00000000-0008-0000-0500-0000D2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1" name="楕円 210">
              <a:extLst>
                <a:ext uri="{FF2B5EF4-FFF2-40B4-BE49-F238E27FC236}">
                  <a16:creationId xmlns:a16="http://schemas.microsoft.com/office/drawing/2014/main" id="{00000000-0008-0000-0500-0000D3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2" name="楕円 211">
              <a:extLst>
                <a:ext uri="{FF2B5EF4-FFF2-40B4-BE49-F238E27FC236}">
                  <a16:creationId xmlns:a16="http://schemas.microsoft.com/office/drawing/2014/main" id="{00000000-0008-0000-0500-0000D4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3" name="楕円 212">
              <a:extLst>
                <a:ext uri="{FF2B5EF4-FFF2-40B4-BE49-F238E27FC236}">
                  <a16:creationId xmlns:a16="http://schemas.microsoft.com/office/drawing/2014/main" id="{00000000-0008-0000-0500-0000D5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14" name="グループ化 213">
            <a:extLst>
              <a:ext uri="{FF2B5EF4-FFF2-40B4-BE49-F238E27FC236}">
                <a16:creationId xmlns:a16="http://schemas.microsoft.com/office/drawing/2014/main" id="{00000000-0008-0000-0500-0000D6000000}"/>
              </a:ext>
            </a:extLst>
          </xdr:cNvPr>
          <xdr:cNvGrpSpPr/>
        </xdr:nvGrpSpPr>
        <xdr:grpSpPr>
          <a:xfrm rot="592224">
            <a:off x="981075" y="5695950"/>
            <a:ext cx="933450" cy="276225"/>
            <a:chOff x="2847975" y="4695825"/>
            <a:chExt cx="933450" cy="276225"/>
          </a:xfrm>
        </xdr:grpSpPr>
        <xdr:sp macro="" textlink="">
          <xdr:nvSpPr>
            <xdr:cNvPr id="215" name="楕円 21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6" name="楕円 215">
              <a:extLst>
                <a:ext uri="{FF2B5EF4-FFF2-40B4-BE49-F238E27FC236}">
                  <a16:creationId xmlns:a16="http://schemas.microsoft.com/office/drawing/2014/main" id="{00000000-0008-0000-0500-0000D8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7" name="楕円 216">
              <a:extLst>
                <a:ext uri="{FF2B5EF4-FFF2-40B4-BE49-F238E27FC236}">
                  <a16:creationId xmlns:a16="http://schemas.microsoft.com/office/drawing/2014/main" id="{00000000-0008-0000-0500-0000D9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8" name="楕円 217">
              <a:extLst>
                <a:ext uri="{FF2B5EF4-FFF2-40B4-BE49-F238E27FC236}">
                  <a16:creationId xmlns:a16="http://schemas.microsoft.com/office/drawing/2014/main" id="{00000000-0008-0000-0500-0000DA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9" name="楕円 218">
              <a:extLst>
                <a:ext uri="{FF2B5EF4-FFF2-40B4-BE49-F238E27FC236}">
                  <a16:creationId xmlns:a16="http://schemas.microsoft.com/office/drawing/2014/main" id="{00000000-0008-0000-0500-0000DB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20" name="グループ化 219">
            <a:extLst>
              <a:ext uri="{FF2B5EF4-FFF2-40B4-BE49-F238E27FC236}">
                <a16:creationId xmlns:a16="http://schemas.microsoft.com/office/drawing/2014/main" id="{00000000-0008-0000-0500-0000DC000000}"/>
              </a:ext>
            </a:extLst>
          </xdr:cNvPr>
          <xdr:cNvGrpSpPr/>
        </xdr:nvGrpSpPr>
        <xdr:grpSpPr>
          <a:xfrm rot="592224">
            <a:off x="981076" y="6086475"/>
            <a:ext cx="933450" cy="276225"/>
            <a:chOff x="2847975" y="4695825"/>
            <a:chExt cx="933450" cy="276225"/>
          </a:xfrm>
        </xdr:grpSpPr>
        <xdr:sp macro="" textlink="">
          <xdr:nvSpPr>
            <xdr:cNvPr id="221" name="楕円 220">
              <a:extLst>
                <a:ext uri="{FF2B5EF4-FFF2-40B4-BE49-F238E27FC236}">
                  <a16:creationId xmlns:a16="http://schemas.microsoft.com/office/drawing/2014/main" id="{00000000-0008-0000-0500-0000DD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2" name="楕円 221">
              <a:extLst>
                <a:ext uri="{FF2B5EF4-FFF2-40B4-BE49-F238E27FC236}">
                  <a16:creationId xmlns:a16="http://schemas.microsoft.com/office/drawing/2014/main" id="{00000000-0008-0000-0500-0000DE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3" name="楕円 222">
              <a:extLst>
                <a:ext uri="{FF2B5EF4-FFF2-40B4-BE49-F238E27FC236}">
                  <a16:creationId xmlns:a16="http://schemas.microsoft.com/office/drawing/2014/main" id="{00000000-0008-0000-0500-0000DF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4" name="楕円 223">
              <a:extLst>
                <a:ext uri="{FF2B5EF4-FFF2-40B4-BE49-F238E27FC236}">
                  <a16:creationId xmlns:a16="http://schemas.microsoft.com/office/drawing/2014/main" id="{00000000-0008-0000-0500-0000E0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5" name="楕円 224">
              <a:extLst>
                <a:ext uri="{FF2B5EF4-FFF2-40B4-BE49-F238E27FC236}">
                  <a16:creationId xmlns:a16="http://schemas.microsoft.com/office/drawing/2014/main" id="{00000000-0008-0000-0500-0000E1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</xdr:col>
      <xdr:colOff>114300</xdr:colOff>
      <xdr:row>2</xdr:row>
      <xdr:rowOff>19049</xdr:rowOff>
    </xdr:from>
    <xdr:to>
      <xdr:col>82</xdr:col>
      <xdr:colOff>114300</xdr:colOff>
      <xdr:row>4</xdr:row>
      <xdr:rowOff>0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GrpSpPr/>
      </xdr:nvGrpSpPr>
      <xdr:grpSpPr>
        <a:xfrm>
          <a:off x="609600" y="495299"/>
          <a:ext cx="9658350" cy="609601"/>
          <a:chOff x="609600" y="495299"/>
          <a:chExt cx="9658350" cy="609601"/>
        </a:xfrm>
      </xdr:grpSpPr>
      <xdr:sp macro="" textlink="">
        <xdr:nvSpPr>
          <xdr:cNvPr id="227" name="正方形/長方形 226">
            <a:extLst>
              <a:ext uri="{FF2B5EF4-FFF2-40B4-BE49-F238E27FC236}">
                <a16:creationId xmlns:a16="http://schemas.microsoft.com/office/drawing/2014/main" id="{00000000-0008-0000-0500-0000E3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8" name="正方形/長方形 227">
            <a:extLst>
              <a:ext uri="{FF2B5EF4-FFF2-40B4-BE49-F238E27FC236}">
                <a16:creationId xmlns:a16="http://schemas.microsoft.com/office/drawing/2014/main" id="{00000000-0008-0000-0500-0000E4000000}"/>
              </a:ext>
            </a:extLst>
          </xdr:cNvPr>
          <xdr:cNvSpPr/>
        </xdr:nvSpPr>
        <xdr:spPr>
          <a:xfrm>
            <a:off x="8724900" y="781050"/>
            <a:ext cx="1504950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  <xdr:twoCellAnchor>
    <xdr:from>
      <xdr:col>39</xdr:col>
      <xdr:colOff>95251</xdr:colOff>
      <xdr:row>20</xdr:row>
      <xdr:rowOff>15875</xdr:rowOff>
    </xdr:from>
    <xdr:to>
      <xdr:col>48</xdr:col>
      <xdr:colOff>95251</xdr:colOff>
      <xdr:row>23</xdr:row>
      <xdr:rowOff>15875</xdr:rowOff>
    </xdr:to>
    <xdr:sp macro="" textlink="">
      <xdr:nvSpPr>
        <xdr:cNvPr id="230" name="正方形/長方形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/>
      </xdr:nvSpPr>
      <xdr:spPr>
        <a:xfrm>
          <a:off x="5048251" y="4064000"/>
          <a:ext cx="1143000" cy="523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85750" y="2076450"/>
          <a:ext cx="2524125" cy="144780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pSpPr>
          <a:grpSpLocks/>
        </xdr:cNvGrpSpPr>
      </xdr:nvGrpSpPr>
      <xdr:grpSpPr bwMode="auto">
        <a:xfrm>
          <a:off x="276225" y="3952875"/>
          <a:ext cx="2524125" cy="144780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6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6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6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6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6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6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26707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682942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pSpPr>
          <a:grpSpLocks/>
        </xdr:cNvGrpSpPr>
      </xdr:nvGrpSpPr>
      <xdr:grpSpPr bwMode="auto">
        <a:xfrm>
          <a:off x="314325" y="5495925"/>
          <a:ext cx="2533650" cy="144780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6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6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6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6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6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6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6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6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6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6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6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6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6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6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54</xdr:col>
      <xdr:colOff>66676</xdr:colOff>
      <xdr:row>8</xdr:row>
      <xdr:rowOff>171451</xdr:rowOff>
    </xdr:from>
    <xdr:to>
      <xdr:col>57</xdr:col>
      <xdr:colOff>9526</xdr:colOff>
      <xdr:row>9</xdr:row>
      <xdr:rowOff>123826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6753226" y="2143126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10</xdr:row>
      <xdr:rowOff>19050</xdr:rowOff>
    </xdr:from>
    <xdr:to>
      <xdr:col>57</xdr:col>
      <xdr:colOff>38100</xdr:colOff>
      <xdr:row>10</xdr:row>
      <xdr:rowOff>152400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6781800" y="2352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7</xdr:row>
      <xdr:rowOff>257175</xdr:rowOff>
    </xdr:from>
    <xdr:to>
      <xdr:col>57</xdr:col>
      <xdr:colOff>9525</xdr:colOff>
      <xdr:row>8</xdr:row>
      <xdr:rowOff>104775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6753225" y="1943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78</xdr:col>
      <xdr:colOff>19050</xdr:colOff>
      <xdr:row>8</xdr:row>
      <xdr:rowOff>28575</xdr:rowOff>
    </xdr:from>
    <xdr:to>
      <xdr:col>80</xdr:col>
      <xdr:colOff>85725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9677400" y="20574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11</xdr:row>
      <xdr:rowOff>0</xdr:rowOff>
    </xdr:from>
    <xdr:to>
      <xdr:col>80</xdr:col>
      <xdr:colOff>38100</xdr:colOff>
      <xdr:row>11</xdr:row>
      <xdr:rowOff>133350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9629775" y="25717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38</xdr:row>
      <xdr:rowOff>19050</xdr:rowOff>
    </xdr:from>
    <xdr:to>
      <xdr:col>47</xdr:col>
      <xdr:colOff>66675</xdr:colOff>
      <xdr:row>38</xdr:row>
      <xdr:rowOff>190500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5572125" y="7219950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66675</xdr:colOff>
      <xdr:row>10</xdr:row>
      <xdr:rowOff>38100</xdr:rowOff>
    </xdr:from>
    <xdr:to>
      <xdr:col>80</xdr:col>
      <xdr:colOff>9525</xdr:colOff>
      <xdr:row>10</xdr:row>
      <xdr:rowOff>171450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9601200" y="24288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9</xdr:row>
      <xdr:rowOff>28575</xdr:rowOff>
    </xdr:from>
    <xdr:to>
      <xdr:col>79</xdr:col>
      <xdr:colOff>114300</xdr:colOff>
      <xdr:row>9</xdr:row>
      <xdr:rowOff>161925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9582150" y="22383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2</xdr:row>
      <xdr:rowOff>19050</xdr:rowOff>
    </xdr:from>
    <xdr:to>
      <xdr:col>83</xdr:col>
      <xdr:colOff>9525</xdr:colOff>
      <xdr:row>4</xdr:row>
      <xdr:rowOff>1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pSpPr/>
      </xdr:nvGrpSpPr>
      <xdr:grpSpPr>
        <a:xfrm>
          <a:off x="628650" y="495300"/>
          <a:ext cx="9658350" cy="609601"/>
          <a:chOff x="609600" y="495299"/>
          <a:chExt cx="9658350" cy="609601"/>
        </a:xfrm>
      </xdr:grpSpPr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00000000-0008-0000-0600-000046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600-000047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285750" y="2076450"/>
          <a:ext cx="2524125" cy="144780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7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pSpPr>
          <a:grpSpLocks/>
        </xdr:cNvGrpSpPr>
      </xdr:nvGrpSpPr>
      <xdr:grpSpPr bwMode="auto">
        <a:xfrm>
          <a:off x="276225" y="3952875"/>
          <a:ext cx="2524125" cy="144780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7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7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7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7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7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7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43852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700087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GrpSpPr>
          <a:grpSpLocks/>
        </xdr:cNvGrpSpPr>
      </xdr:nvGrpSpPr>
      <xdr:grpSpPr bwMode="auto">
        <a:xfrm>
          <a:off x="314325" y="5495925"/>
          <a:ext cx="2533650" cy="144780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7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7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7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7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7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7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7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54</xdr:col>
      <xdr:colOff>66676</xdr:colOff>
      <xdr:row>8</xdr:row>
      <xdr:rowOff>171451</xdr:rowOff>
    </xdr:from>
    <xdr:to>
      <xdr:col>57</xdr:col>
      <xdr:colOff>9526</xdr:colOff>
      <xdr:row>9</xdr:row>
      <xdr:rowOff>123826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>
        <a:xfrm>
          <a:off x="6753226" y="2114551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10</xdr:row>
      <xdr:rowOff>19050</xdr:rowOff>
    </xdr:from>
    <xdr:to>
      <xdr:col>57</xdr:col>
      <xdr:colOff>38100</xdr:colOff>
      <xdr:row>10</xdr:row>
      <xdr:rowOff>152400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>
        <a:xfrm>
          <a:off x="6781800" y="2324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7</xdr:row>
      <xdr:rowOff>257175</xdr:rowOff>
    </xdr:from>
    <xdr:to>
      <xdr:col>57</xdr:col>
      <xdr:colOff>9525</xdr:colOff>
      <xdr:row>8</xdr:row>
      <xdr:rowOff>104775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>
        <a:xfrm>
          <a:off x="6753225" y="19145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78</xdr:col>
      <xdr:colOff>19050</xdr:colOff>
      <xdr:row>8</xdr:row>
      <xdr:rowOff>28575</xdr:rowOff>
    </xdr:from>
    <xdr:to>
      <xdr:col>80</xdr:col>
      <xdr:colOff>85725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>
        <a:xfrm>
          <a:off x="9677400" y="1971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11</xdr:row>
      <xdr:rowOff>0</xdr:rowOff>
    </xdr:from>
    <xdr:to>
      <xdr:col>80</xdr:col>
      <xdr:colOff>38100</xdr:colOff>
      <xdr:row>11</xdr:row>
      <xdr:rowOff>133350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9629775" y="24860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38</xdr:row>
      <xdr:rowOff>19050</xdr:rowOff>
    </xdr:from>
    <xdr:to>
      <xdr:col>47</xdr:col>
      <xdr:colOff>66675</xdr:colOff>
      <xdr:row>38</xdr:row>
      <xdr:rowOff>190500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5572125" y="7391400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66675</xdr:colOff>
      <xdr:row>10</xdr:row>
      <xdr:rowOff>38100</xdr:rowOff>
    </xdr:from>
    <xdr:to>
      <xdr:col>80</xdr:col>
      <xdr:colOff>9525</xdr:colOff>
      <xdr:row>10</xdr:row>
      <xdr:rowOff>171450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9601200" y="23431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9</xdr:row>
      <xdr:rowOff>28575</xdr:rowOff>
    </xdr:from>
    <xdr:to>
      <xdr:col>79</xdr:col>
      <xdr:colOff>114300</xdr:colOff>
      <xdr:row>9</xdr:row>
      <xdr:rowOff>161925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9582150" y="21526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2</xdr:row>
      <xdr:rowOff>19050</xdr:rowOff>
    </xdr:from>
    <xdr:to>
      <xdr:col>83</xdr:col>
      <xdr:colOff>19050</xdr:colOff>
      <xdr:row>4</xdr:row>
      <xdr:rowOff>1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GrpSpPr/>
      </xdr:nvGrpSpPr>
      <xdr:grpSpPr>
        <a:xfrm>
          <a:off x="638175" y="495300"/>
          <a:ext cx="9658350" cy="609601"/>
          <a:chOff x="609600" y="495299"/>
          <a:chExt cx="9658350" cy="609601"/>
        </a:xfrm>
      </xdr:grpSpPr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285750" y="2076450"/>
          <a:ext cx="2524125" cy="144780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8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8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8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pSpPr>
          <a:grpSpLocks/>
        </xdr:cNvGrpSpPr>
      </xdr:nvGrpSpPr>
      <xdr:grpSpPr bwMode="auto">
        <a:xfrm>
          <a:off x="276225" y="3952875"/>
          <a:ext cx="2524125" cy="144780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8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8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8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8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8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8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43852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700087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GrpSpPr>
          <a:grpSpLocks/>
        </xdr:cNvGrpSpPr>
      </xdr:nvGrpSpPr>
      <xdr:grpSpPr bwMode="auto">
        <a:xfrm>
          <a:off x="314325" y="5495925"/>
          <a:ext cx="2533650" cy="144780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8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8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8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8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8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8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8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8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8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8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8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54</xdr:col>
      <xdr:colOff>66676</xdr:colOff>
      <xdr:row>8</xdr:row>
      <xdr:rowOff>171451</xdr:rowOff>
    </xdr:from>
    <xdr:to>
      <xdr:col>57</xdr:col>
      <xdr:colOff>9526</xdr:colOff>
      <xdr:row>9</xdr:row>
      <xdr:rowOff>123826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/>
      </xdr:nvSpPr>
      <xdr:spPr>
        <a:xfrm>
          <a:off x="6753226" y="2114551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10</xdr:row>
      <xdr:rowOff>19050</xdr:rowOff>
    </xdr:from>
    <xdr:to>
      <xdr:col>57</xdr:col>
      <xdr:colOff>38100</xdr:colOff>
      <xdr:row>10</xdr:row>
      <xdr:rowOff>152400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/>
      </xdr:nvSpPr>
      <xdr:spPr>
        <a:xfrm>
          <a:off x="6781800" y="2324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7</xdr:row>
      <xdr:rowOff>257175</xdr:rowOff>
    </xdr:from>
    <xdr:to>
      <xdr:col>57</xdr:col>
      <xdr:colOff>9525</xdr:colOff>
      <xdr:row>8</xdr:row>
      <xdr:rowOff>104775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/>
      </xdr:nvSpPr>
      <xdr:spPr>
        <a:xfrm>
          <a:off x="6753225" y="19145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78</xdr:col>
      <xdr:colOff>19050</xdr:colOff>
      <xdr:row>8</xdr:row>
      <xdr:rowOff>28575</xdr:rowOff>
    </xdr:from>
    <xdr:to>
      <xdr:col>80</xdr:col>
      <xdr:colOff>85725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/>
      </xdr:nvSpPr>
      <xdr:spPr>
        <a:xfrm>
          <a:off x="9677400" y="1971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11</xdr:row>
      <xdr:rowOff>0</xdr:rowOff>
    </xdr:from>
    <xdr:to>
      <xdr:col>80</xdr:col>
      <xdr:colOff>38100</xdr:colOff>
      <xdr:row>11</xdr:row>
      <xdr:rowOff>133350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/>
      </xdr:nvSpPr>
      <xdr:spPr>
        <a:xfrm>
          <a:off x="9629775" y="24860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38</xdr:row>
      <xdr:rowOff>19050</xdr:rowOff>
    </xdr:from>
    <xdr:to>
      <xdr:col>47</xdr:col>
      <xdr:colOff>66675</xdr:colOff>
      <xdr:row>38</xdr:row>
      <xdr:rowOff>190500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/>
      </xdr:nvSpPr>
      <xdr:spPr>
        <a:xfrm>
          <a:off x="5572125" y="7391400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66675</xdr:colOff>
      <xdr:row>10</xdr:row>
      <xdr:rowOff>38100</xdr:rowOff>
    </xdr:from>
    <xdr:to>
      <xdr:col>80</xdr:col>
      <xdr:colOff>9525</xdr:colOff>
      <xdr:row>10</xdr:row>
      <xdr:rowOff>171450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/>
      </xdr:nvSpPr>
      <xdr:spPr>
        <a:xfrm>
          <a:off x="9601200" y="23431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9</xdr:row>
      <xdr:rowOff>28575</xdr:rowOff>
    </xdr:from>
    <xdr:to>
      <xdr:col>79</xdr:col>
      <xdr:colOff>114300</xdr:colOff>
      <xdr:row>9</xdr:row>
      <xdr:rowOff>161925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/>
      </xdr:nvSpPr>
      <xdr:spPr>
        <a:xfrm>
          <a:off x="9582150" y="21526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2</xdr:row>
      <xdr:rowOff>9525</xdr:rowOff>
    </xdr:from>
    <xdr:to>
      <xdr:col>82</xdr:col>
      <xdr:colOff>104775</xdr:colOff>
      <xdr:row>3</xdr:row>
      <xdr:rowOff>304801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GrpSpPr/>
      </xdr:nvGrpSpPr>
      <xdr:grpSpPr>
        <a:xfrm>
          <a:off x="600075" y="485775"/>
          <a:ext cx="9658350" cy="609601"/>
          <a:chOff x="609600" y="495299"/>
          <a:chExt cx="9658350" cy="609601"/>
        </a:xfrm>
      </xdr:grpSpPr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800-000044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0B4A-C7CE-46D8-943B-D0A94B3B41B8}">
  <sheetPr>
    <tabColor theme="8" tint="0.39997558519241921"/>
  </sheetPr>
  <dimension ref="B1:L104"/>
  <sheetViews>
    <sheetView tabSelected="1" zoomScaleNormal="100" workbookViewId="0">
      <selection activeCell="M5" sqref="M5"/>
    </sheetView>
  </sheetViews>
  <sheetFormatPr defaultRowHeight="18.75"/>
  <cols>
    <col min="1" max="1" width="5" customWidth="1"/>
    <col min="2" max="2" width="3.625" style="1" customWidth="1"/>
    <col min="3" max="3" width="11" customWidth="1"/>
    <col min="4" max="4" width="4" customWidth="1"/>
    <col min="5" max="5" width="13.375" customWidth="1"/>
    <col min="6" max="6" width="12.75" customWidth="1"/>
    <col min="7" max="7" width="6" customWidth="1"/>
    <col min="11" max="18" width="6" customWidth="1"/>
  </cols>
  <sheetData>
    <row r="1" spans="2:12" ht="24">
      <c r="B1" s="106" t="s">
        <v>203</v>
      </c>
      <c r="C1" s="106"/>
      <c r="D1" s="106"/>
      <c r="E1" s="106"/>
      <c r="F1" s="106"/>
      <c r="G1" s="106"/>
      <c r="H1" s="117" t="s">
        <v>204</v>
      </c>
      <c r="I1" s="118"/>
      <c r="J1" s="118"/>
      <c r="K1" s="118"/>
    </row>
    <row r="2" spans="2:12" ht="14.25" customHeight="1">
      <c r="H2" s="118"/>
      <c r="I2" s="118"/>
      <c r="J2" s="118"/>
      <c r="K2" s="118"/>
    </row>
    <row r="3" spans="2:12" ht="16.5" customHeight="1">
      <c r="B3" s="1">
        <v>1</v>
      </c>
      <c r="C3" t="s">
        <v>44</v>
      </c>
    </row>
    <row r="4" spans="2:12" ht="22.5" customHeight="1">
      <c r="C4" s="4"/>
      <c r="D4" s="5" t="s">
        <v>1</v>
      </c>
      <c r="E4" s="6"/>
      <c r="F4" s="7" t="s">
        <v>42</v>
      </c>
      <c r="G4" s="119" t="s">
        <v>132</v>
      </c>
      <c r="H4" s="119"/>
      <c r="I4" s="6"/>
      <c r="J4" s="8" t="s">
        <v>2</v>
      </c>
      <c r="K4" s="2"/>
      <c r="L4" s="2"/>
    </row>
    <row r="5" spans="2:12" ht="22.5" customHeight="1">
      <c r="C5" s="120" t="s">
        <v>43</v>
      </c>
      <c r="D5" s="121"/>
      <c r="E5" s="121"/>
      <c r="F5" s="122"/>
      <c r="G5" s="123"/>
      <c r="H5" s="124"/>
      <c r="I5" s="125"/>
    </row>
    <row r="6" spans="2:12" ht="18.75" customHeight="1">
      <c r="B6" s="11"/>
      <c r="C6" s="11"/>
      <c r="D6" s="11"/>
      <c r="E6" s="11"/>
      <c r="F6" s="1"/>
      <c r="G6" s="1"/>
      <c r="H6" s="1"/>
    </row>
    <row r="7" spans="2:12" ht="18.75" customHeight="1">
      <c r="B7" s="1">
        <v>2</v>
      </c>
      <c r="C7" t="s">
        <v>40</v>
      </c>
    </row>
    <row r="8" spans="2:12" ht="18.75" customHeight="1">
      <c r="C8" s="3" t="s">
        <v>38</v>
      </c>
      <c r="D8" s="1"/>
    </row>
    <row r="9" spans="2:12" ht="18.75" customHeight="1">
      <c r="C9" s="114" t="s">
        <v>3</v>
      </c>
      <c r="D9" s="115"/>
      <c r="E9" s="9"/>
      <c r="F9" s="13" t="s">
        <v>46</v>
      </c>
    </row>
    <row r="10" spans="2:12" ht="18.75" customHeight="1">
      <c r="C10" s="116" t="s">
        <v>4</v>
      </c>
      <c r="D10" s="115"/>
      <c r="E10" s="9"/>
    </row>
    <row r="11" spans="2:12" ht="18.75" customHeight="1"/>
    <row r="12" spans="2:12" ht="18.75" customHeight="1">
      <c r="B12" s="1">
        <v>3</v>
      </c>
      <c r="C12" t="s">
        <v>41</v>
      </c>
    </row>
    <row r="13" spans="2:12" ht="18.75" customHeight="1">
      <c r="C13" s="3" t="s">
        <v>39</v>
      </c>
      <c r="D13" s="1"/>
    </row>
    <row r="14" spans="2:12" ht="18.75" customHeight="1">
      <c r="C14" s="114" t="s">
        <v>31</v>
      </c>
      <c r="D14" s="115"/>
      <c r="E14" s="9"/>
      <c r="F14" s="13" t="s">
        <v>133</v>
      </c>
    </row>
    <row r="15" spans="2:12" ht="18.75" customHeight="1">
      <c r="C15" s="116" t="s">
        <v>32</v>
      </c>
      <c r="D15" s="115"/>
      <c r="E15" s="9"/>
    </row>
    <row r="16" spans="2:12" ht="18.75" customHeight="1"/>
    <row r="17" spans="2:11" ht="18.75" customHeight="1">
      <c r="B17" s="1">
        <v>4</v>
      </c>
      <c r="C17" t="s">
        <v>188</v>
      </c>
    </row>
    <row r="18" spans="2:11" ht="15" customHeight="1">
      <c r="C18" s="10" t="s">
        <v>189</v>
      </c>
    </row>
    <row r="19" spans="2:11" ht="15" customHeight="1">
      <c r="C19" s="114" t="s">
        <v>191</v>
      </c>
      <c r="D19" s="115"/>
      <c r="E19" s="9"/>
      <c r="F19" s="13" t="s">
        <v>47</v>
      </c>
    </row>
    <row r="20" spans="2:11" ht="18.75" customHeight="1">
      <c r="C20" s="116" t="s">
        <v>192</v>
      </c>
      <c r="D20" s="115"/>
      <c r="E20" s="9"/>
    </row>
    <row r="21" spans="2:11" ht="18.75" customHeight="1">
      <c r="C21" s="10" t="s">
        <v>48</v>
      </c>
    </row>
    <row r="22" spans="2:11" ht="18.75" customHeight="1">
      <c r="C22" s="111" t="s">
        <v>45</v>
      </c>
      <c r="D22" s="112"/>
      <c r="E22" s="113"/>
      <c r="F22" s="12"/>
      <c r="G22" t="s">
        <v>2</v>
      </c>
    </row>
    <row r="23" spans="2:11" ht="18.75" customHeight="1">
      <c r="C23" s="107" t="s">
        <v>49</v>
      </c>
      <c r="D23" s="108"/>
      <c r="E23" s="110" t="s">
        <v>190</v>
      </c>
      <c r="F23" s="110"/>
      <c r="G23" s="110"/>
      <c r="H23" s="110"/>
      <c r="I23" s="110"/>
      <c r="J23" s="110"/>
      <c r="K23" s="110"/>
    </row>
    <row r="24" spans="2:11" ht="18.75" customHeight="1">
      <c r="C24" s="109"/>
      <c r="D24" s="108"/>
      <c r="E24" s="110"/>
      <c r="F24" s="110"/>
      <c r="G24" s="110"/>
      <c r="H24" s="110"/>
      <c r="I24" s="110"/>
      <c r="J24" s="110"/>
      <c r="K24" s="110"/>
    </row>
    <row r="25" spans="2:11" ht="18.75" customHeight="1">
      <c r="C25" s="109"/>
      <c r="D25" s="108"/>
      <c r="E25" s="110"/>
      <c r="F25" s="110"/>
      <c r="G25" s="110"/>
      <c r="H25" s="110"/>
      <c r="I25" s="110"/>
      <c r="J25" s="110"/>
      <c r="K25" s="110"/>
    </row>
    <row r="26" spans="2:11" ht="18.75" customHeight="1">
      <c r="C26" s="108"/>
      <c r="D26" s="108"/>
      <c r="E26" s="110"/>
      <c r="F26" s="110"/>
      <c r="G26" s="110"/>
      <c r="H26" s="110"/>
      <c r="I26" s="110"/>
      <c r="J26" s="110"/>
      <c r="K26" s="110"/>
    </row>
    <row r="27" spans="2:11" ht="18.75" customHeight="1"/>
    <row r="28" spans="2:11" ht="18.75" customHeight="1"/>
    <row r="29" spans="2:11" ht="18.75" customHeight="1"/>
    <row r="30" spans="2:11" ht="18.75" customHeight="1"/>
    <row r="31" spans="2:11" ht="18.75" customHeight="1"/>
    <row r="32" spans="2:11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</sheetData>
  <mergeCells count="13">
    <mergeCell ref="H1:K2"/>
    <mergeCell ref="C10:D10"/>
    <mergeCell ref="C14:D14"/>
    <mergeCell ref="C15:D15"/>
    <mergeCell ref="G4:H4"/>
    <mergeCell ref="C5:F5"/>
    <mergeCell ref="G5:I5"/>
    <mergeCell ref="C9:D9"/>
    <mergeCell ref="C23:D26"/>
    <mergeCell ref="E23:K26"/>
    <mergeCell ref="C22:E22"/>
    <mergeCell ref="C19:D19"/>
    <mergeCell ref="C20:D20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4C79D6-1B92-46C5-B8A9-154B10CD5767}">
          <x14:formula1>
            <xm:f>sheet!$B$2:$B$6</xm:f>
          </x14:formula1>
          <xm:sqref>C4</xm:sqref>
        </x14:dataValidation>
        <x14:dataValidation type="list" allowBlank="1" showInputMessage="1" showErrorMessage="1" xr:uid="{AF74F817-DEDA-4790-9ADA-1B8B8EDE787F}">
          <x14:formula1>
            <xm:f>sheet!$C$2:$C$23</xm:f>
          </x14:formula1>
          <xm:sqref>E4</xm:sqref>
        </x14:dataValidation>
        <x14:dataValidation type="list" allowBlank="1" showInputMessage="1" showErrorMessage="1" xr:uid="{00F5AF98-8D69-4BD3-B0C2-DA965ABA6B64}">
          <x14:formula1>
            <xm:f>sheet!$D$2:$D$4</xm:f>
          </x14:formula1>
          <xm:sqref>E13 E8</xm:sqref>
        </x14:dataValidation>
        <x14:dataValidation type="list" allowBlank="1" showInputMessage="1" showErrorMessage="1" xr:uid="{6C4848A8-7B36-468A-B643-C4A48703506C}">
          <x14:formula1>
            <xm:f>sheet!$D$2:$D$3</xm:f>
          </x14:formula1>
          <xm:sqref>E9:E10 E14:E15 E19:E20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5D6F8-90C3-4502-BF66-7036AABBD9C5}">
  <dimension ref="A3:H23"/>
  <sheetViews>
    <sheetView workbookViewId="0">
      <selection activeCell="L14" sqref="L14"/>
    </sheetView>
  </sheetViews>
  <sheetFormatPr defaultRowHeight="18.75"/>
  <cols>
    <col min="1" max="1" width="5.375" customWidth="1"/>
    <col min="2" max="3" width="10.125" customWidth="1"/>
    <col min="4" max="5" width="2.75" customWidth="1"/>
    <col min="6" max="6" width="6.25" customWidth="1"/>
    <col min="7" max="7" width="13.5" customWidth="1"/>
    <col min="8" max="8" width="9.25" bestFit="1" customWidth="1"/>
  </cols>
  <sheetData>
    <row r="3" spans="1:8">
      <c r="A3">
        <v>1</v>
      </c>
      <c r="B3" t="s">
        <v>5</v>
      </c>
      <c r="C3" t="s">
        <v>10</v>
      </c>
      <c r="D3" t="s">
        <v>30</v>
      </c>
      <c r="E3">
        <v>1</v>
      </c>
      <c r="F3" t="s">
        <v>65</v>
      </c>
      <c r="G3" t="s">
        <v>74</v>
      </c>
      <c r="H3" t="s">
        <v>94</v>
      </c>
    </row>
    <row r="4" spans="1:8">
      <c r="A4">
        <v>2</v>
      </c>
      <c r="B4" t="s">
        <v>6</v>
      </c>
      <c r="C4" t="s">
        <v>11</v>
      </c>
      <c r="E4">
        <v>2</v>
      </c>
      <c r="F4" t="s">
        <v>66</v>
      </c>
      <c r="G4" t="s">
        <v>75</v>
      </c>
      <c r="H4" t="s">
        <v>95</v>
      </c>
    </row>
    <row r="5" spans="1:8">
      <c r="A5">
        <v>3</v>
      </c>
      <c r="B5" t="s">
        <v>7</v>
      </c>
      <c r="C5" t="s">
        <v>12</v>
      </c>
      <c r="E5">
        <v>3</v>
      </c>
      <c r="H5" t="s">
        <v>195</v>
      </c>
    </row>
    <row r="6" spans="1:8">
      <c r="A6">
        <v>4</v>
      </c>
      <c r="B6" t="s">
        <v>9</v>
      </c>
      <c r="C6" t="s">
        <v>13</v>
      </c>
      <c r="H6" t="s">
        <v>196</v>
      </c>
    </row>
    <row r="7" spans="1:8">
      <c r="A7">
        <v>5</v>
      </c>
      <c r="C7" t="s">
        <v>28</v>
      </c>
      <c r="H7" t="s">
        <v>197</v>
      </c>
    </row>
    <row r="8" spans="1:8">
      <c r="A8">
        <v>6</v>
      </c>
      <c r="C8" t="s">
        <v>27</v>
      </c>
      <c r="H8" t="s">
        <v>198</v>
      </c>
    </row>
    <row r="9" spans="1:8">
      <c r="A9">
        <v>7</v>
      </c>
      <c r="C9" t="s">
        <v>26</v>
      </c>
    </row>
    <row r="10" spans="1:8">
      <c r="A10">
        <v>8</v>
      </c>
      <c r="C10" t="s">
        <v>25</v>
      </c>
      <c r="H10" t="s">
        <v>95</v>
      </c>
    </row>
    <row r="11" spans="1:8">
      <c r="A11">
        <v>9</v>
      </c>
      <c r="C11" t="s">
        <v>24</v>
      </c>
      <c r="H11" t="s">
        <v>199</v>
      </c>
    </row>
    <row r="12" spans="1:8">
      <c r="A12">
        <v>10</v>
      </c>
      <c r="C12" t="s">
        <v>23</v>
      </c>
      <c r="H12" t="s">
        <v>200</v>
      </c>
    </row>
    <row r="13" spans="1:8">
      <c r="A13">
        <v>11</v>
      </c>
      <c r="C13" t="s">
        <v>22</v>
      </c>
      <c r="H13" t="s">
        <v>201</v>
      </c>
    </row>
    <row r="14" spans="1:8">
      <c r="A14">
        <v>12</v>
      </c>
      <c r="C14" t="s">
        <v>21</v>
      </c>
      <c r="H14" t="s">
        <v>202</v>
      </c>
    </row>
    <row r="15" spans="1:8">
      <c r="A15">
        <v>13</v>
      </c>
      <c r="C15" t="s">
        <v>20</v>
      </c>
    </row>
    <row r="16" spans="1:8">
      <c r="A16">
        <v>14</v>
      </c>
      <c r="C16" t="s">
        <v>19</v>
      </c>
    </row>
    <row r="17" spans="1:3">
      <c r="A17">
        <v>15</v>
      </c>
      <c r="C17" t="s">
        <v>18</v>
      </c>
    </row>
    <row r="18" spans="1:3">
      <c r="A18">
        <v>16</v>
      </c>
      <c r="C18" t="s">
        <v>17</v>
      </c>
    </row>
    <row r="19" spans="1:3">
      <c r="A19">
        <v>17</v>
      </c>
      <c r="C19" t="s">
        <v>16</v>
      </c>
    </row>
    <row r="20" spans="1:3">
      <c r="A20">
        <v>18</v>
      </c>
      <c r="C20" t="s">
        <v>15</v>
      </c>
    </row>
    <row r="21" spans="1:3">
      <c r="A21">
        <v>19</v>
      </c>
      <c r="C21" t="s">
        <v>14</v>
      </c>
    </row>
    <row r="22" spans="1:3">
      <c r="A22">
        <v>20</v>
      </c>
      <c r="C22" t="s">
        <v>29</v>
      </c>
    </row>
    <row r="23" spans="1:3">
      <c r="A23">
        <v>21</v>
      </c>
      <c r="C23" t="s">
        <v>8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4FDB-679D-4636-9E8C-A8DB0EE6F258}">
  <sheetPr>
    <tabColor rgb="FFFFFF00"/>
  </sheetPr>
  <dimension ref="A1:I60"/>
  <sheetViews>
    <sheetView view="pageBreakPreview" zoomScale="60" zoomScaleNormal="100" workbookViewId="0">
      <selection activeCell="P8" sqref="P8"/>
    </sheetView>
  </sheetViews>
  <sheetFormatPr defaultRowHeight="18.75"/>
  <cols>
    <col min="1" max="1" width="3.125" style="27" customWidth="1"/>
    <col min="2" max="2" width="6.125" style="41" customWidth="1"/>
    <col min="3" max="3" width="2.75" style="41" customWidth="1"/>
    <col min="4" max="4" width="7.625" style="41" hidden="1" customWidth="1"/>
    <col min="5" max="5" width="4.375" style="41" customWidth="1"/>
    <col min="6" max="6" width="26.75" style="41" customWidth="1"/>
    <col min="7" max="7" width="18.625" style="41" customWidth="1"/>
    <col min="8" max="8" width="20.25" style="40" customWidth="1"/>
    <col min="9" max="9" width="9.625" style="41" customWidth="1"/>
    <col min="10" max="16384" width="9" style="41"/>
  </cols>
  <sheetData>
    <row r="1" spans="2:9" ht="25.5">
      <c r="B1" s="128" t="str">
        <f>様式１_学校情報!B1</f>
        <v>令和６年度第30回八重山地区中学校総合文化祭</v>
      </c>
      <c r="C1" s="128"/>
      <c r="D1" s="128"/>
      <c r="E1" s="128"/>
      <c r="F1" s="128"/>
      <c r="G1" s="128"/>
      <c r="H1" s="129" t="s">
        <v>205</v>
      </c>
      <c r="I1" s="129"/>
    </row>
    <row r="2" spans="2:9" ht="10.5" customHeight="1"/>
    <row r="3" spans="2:9" ht="26.25" customHeight="1">
      <c r="B3" s="126" t="s">
        <v>101</v>
      </c>
      <c r="C3" s="126"/>
      <c r="D3" s="126"/>
      <c r="E3" s="126"/>
      <c r="F3" s="126"/>
      <c r="G3" s="42"/>
      <c r="H3" s="81">
        <f>様式１_学校情報!E4</f>
        <v>0</v>
      </c>
      <c r="I3" s="59" t="s">
        <v>180</v>
      </c>
    </row>
    <row r="4" spans="2:9" ht="21" customHeight="1" thickBot="1">
      <c r="B4" s="127" t="s">
        <v>78</v>
      </c>
      <c r="C4" s="127"/>
      <c r="D4" s="127"/>
      <c r="E4" s="127"/>
      <c r="F4" s="127"/>
      <c r="G4" s="127"/>
      <c r="H4" s="127"/>
      <c r="I4" s="127"/>
    </row>
    <row r="5" spans="2:9" ht="40.5" customHeight="1" thickBot="1">
      <c r="B5" s="22" t="s">
        <v>51</v>
      </c>
      <c r="C5" s="23" t="s">
        <v>53</v>
      </c>
      <c r="D5" s="23" t="s">
        <v>0</v>
      </c>
      <c r="E5" s="24" t="s">
        <v>185</v>
      </c>
      <c r="F5" s="24" t="s">
        <v>50</v>
      </c>
      <c r="G5" s="24" t="s">
        <v>193</v>
      </c>
      <c r="H5" s="25" t="s">
        <v>194</v>
      </c>
      <c r="I5" s="26" t="s">
        <v>67</v>
      </c>
    </row>
    <row r="6" spans="2:9" ht="13.5" customHeight="1">
      <c r="B6" s="28" t="s">
        <v>52</v>
      </c>
      <c r="C6" s="29">
        <v>1</v>
      </c>
      <c r="D6" s="29">
        <f>様式１_学校情報!$E$4</f>
        <v>0</v>
      </c>
      <c r="E6" s="20"/>
      <c r="F6" s="20"/>
      <c r="G6" s="20"/>
      <c r="H6" s="21"/>
      <c r="I6" s="86"/>
    </row>
    <row r="7" spans="2:9" ht="13.5" customHeight="1">
      <c r="B7" s="30" t="s">
        <v>52</v>
      </c>
      <c r="C7" s="31">
        <v>2</v>
      </c>
      <c r="D7" s="31">
        <f>様式１_学校情報!$E$4</f>
        <v>0</v>
      </c>
      <c r="E7" s="18"/>
      <c r="F7" s="18"/>
      <c r="G7" s="18"/>
      <c r="H7" s="19"/>
      <c r="I7" s="87"/>
    </row>
    <row r="8" spans="2:9" ht="13.5" customHeight="1">
      <c r="B8" s="30" t="s">
        <v>52</v>
      </c>
      <c r="C8" s="31">
        <v>3</v>
      </c>
      <c r="D8" s="31">
        <f>様式１_学校情報!$E$4</f>
        <v>0</v>
      </c>
      <c r="E8" s="18"/>
      <c r="F8" s="18"/>
      <c r="G8" s="18"/>
      <c r="H8" s="19"/>
      <c r="I8" s="87"/>
    </row>
    <row r="9" spans="2:9" ht="13.5" customHeight="1">
      <c r="B9" s="30" t="s">
        <v>52</v>
      </c>
      <c r="C9" s="31">
        <v>4</v>
      </c>
      <c r="D9" s="31">
        <f>様式１_学校情報!$E$4</f>
        <v>0</v>
      </c>
      <c r="E9" s="18"/>
      <c r="F9" s="18"/>
      <c r="G9" s="18"/>
      <c r="H9" s="19"/>
      <c r="I9" s="87"/>
    </row>
    <row r="10" spans="2:9" ht="13.5" customHeight="1" thickBot="1">
      <c r="B10" s="30" t="s">
        <v>52</v>
      </c>
      <c r="C10" s="31">
        <v>5</v>
      </c>
      <c r="D10" s="31">
        <f>様式１_学校情報!$E$4</f>
        <v>0</v>
      </c>
      <c r="E10" s="18"/>
      <c r="F10" s="18"/>
      <c r="G10" s="18"/>
      <c r="H10" s="19"/>
      <c r="I10" s="87"/>
    </row>
    <row r="11" spans="2:9" ht="13.5" customHeight="1">
      <c r="B11" s="34" t="s">
        <v>54</v>
      </c>
      <c r="C11" s="35">
        <v>1</v>
      </c>
      <c r="D11" s="35">
        <f>様式１_学校情報!$E$4</f>
        <v>0</v>
      </c>
      <c r="E11" s="45"/>
      <c r="F11" s="45"/>
      <c r="G11" s="45"/>
      <c r="H11" s="46"/>
      <c r="I11" s="48"/>
    </row>
    <row r="12" spans="2:9" ht="13.5" customHeight="1">
      <c r="B12" s="36" t="s">
        <v>54</v>
      </c>
      <c r="C12" s="37">
        <v>2</v>
      </c>
      <c r="D12" s="37">
        <f>様式１_学校情報!$E$4</f>
        <v>0</v>
      </c>
      <c r="E12" s="14"/>
      <c r="F12" s="14"/>
      <c r="G12" s="14"/>
      <c r="H12" s="16"/>
      <c r="I12" s="49"/>
    </row>
    <row r="13" spans="2:9" ht="13.5" customHeight="1">
      <c r="B13" s="36" t="s">
        <v>54</v>
      </c>
      <c r="C13" s="37">
        <v>3</v>
      </c>
      <c r="D13" s="37">
        <f>様式１_学校情報!$E$4</f>
        <v>0</v>
      </c>
      <c r="E13" s="14"/>
      <c r="F13" s="14"/>
      <c r="G13" s="14"/>
      <c r="H13" s="16"/>
      <c r="I13" s="49"/>
    </row>
    <row r="14" spans="2:9" ht="13.5" customHeight="1">
      <c r="B14" s="36" t="s">
        <v>54</v>
      </c>
      <c r="C14" s="37">
        <v>4</v>
      </c>
      <c r="D14" s="37">
        <f>様式１_学校情報!$E$4</f>
        <v>0</v>
      </c>
      <c r="E14" s="14"/>
      <c r="F14" s="14"/>
      <c r="G14" s="14"/>
      <c r="H14" s="16"/>
      <c r="I14" s="49"/>
    </row>
    <row r="15" spans="2:9" ht="13.5" customHeight="1" thickBot="1">
      <c r="B15" s="36" t="s">
        <v>54</v>
      </c>
      <c r="C15" s="37">
        <v>5</v>
      </c>
      <c r="D15" s="37">
        <f>様式１_学校情報!$E$4</f>
        <v>0</v>
      </c>
      <c r="E15" s="14"/>
      <c r="F15" s="14"/>
      <c r="G15" s="14"/>
      <c r="H15" s="16"/>
      <c r="I15" s="49"/>
    </row>
    <row r="16" spans="2:9" ht="13.5" customHeight="1">
      <c r="B16" s="28" t="s">
        <v>55</v>
      </c>
      <c r="C16" s="29">
        <v>1</v>
      </c>
      <c r="D16" s="29">
        <f>様式１_学校情報!$E$4</f>
        <v>0</v>
      </c>
      <c r="E16" s="20"/>
      <c r="F16" s="20"/>
      <c r="G16" s="20"/>
      <c r="H16" s="21"/>
      <c r="I16" s="86"/>
    </row>
    <row r="17" spans="2:9" ht="13.5" customHeight="1">
      <c r="B17" s="30" t="s">
        <v>55</v>
      </c>
      <c r="C17" s="31">
        <v>2</v>
      </c>
      <c r="D17" s="31">
        <f>様式１_学校情報!$E$4</f>
        <v>0</v>
      </c>
      <c r="E17" s="18"/>
      <c r="F17" s="18"/>
      <c r="G17" s="18"/>
      <c r="H17" s="19"/>
      <c r="I17" s="87"/>
    </row>
    <row r="18" spans="2:9" ht="13.5" customHeight="1">
      <c r="B18" s="30" t="s">
        <v>55</v>
      </c>
      <c r="C18" s="31">
        <v>3</v>
      </c>
      <c r="D18" s="31">
        <f>様式１_学校情報!$E$4</f>
        <v>0</v>
      </c>
      <c r="E18" s="18"/>
      <c r="F18" s="18"/>
      <c r="G18" s="18"/>
      <c r="H18" s="19"/>
      <c r="I18" s="87"/>
    </row>
    <row r="19" spans="2:9" ht="13.5" customHeight="1">
      <c r="B19" s="30" t="s">
        <v>55</v>
      </c>
      <c r="C19" s="31">
        <v>4</v>
      </c>
      <c r="D19" s="31">
        <f>様式１_学校情報!$E$4</f>
        <v>0</v>
      </c>
      <c r="E19" s="18"/>
      <c r="F19" s="18"/>
      <c r="G19" s="18"/>
      <c r="H19" s="19"/>
      <c r="I19" s="87"/>
    </row>
    <row r="20" spans="2:9" ht="13.5" customHeight="1" thickBot="1">
      <c r="B20" s="30" t="s">
        <v>55</v>
      </c>
      <c r="C20" s="31">
        <v>5</v>
      </c>
      <c r="D20" s="31">
        <f>様式１_学校情報!$E$4</f>
        <v>0</v>
      </c>
      <c r="E20" s="18"/>
      <c r="F20" s="18"/>
      <c r="G20" s="18"/>
      <c r="H20" s="19"/>
      <c r="I20" s="87"/>
    </row>
    <row r="21" spans="2:9" ht="13.5" customHeight="1">
      <c r="B21" s="34" t="s">
        <v>56</v>
      </c>
      <c r="C21" s="35">
        <v>1</v>
      </c>
      <c r="D21" s="35">
        <f>様式１_学校情報!$E$4</f>
        <v>0</v>
      </c>
      <c r="E21" s="45"/>
      <c r="F21" s="45"/>
      <c r="G21" s="45"/>
      <c r="H21" s="46"/>
      <c r="I21" s="92"/>
    </row>
    <row r="22" spans="2:9" ht="13.5" customHeight="1">
      <c r="B22" s="36" t="s">
        <v>56</v>
      </c>
      <c r="C22" s="37">
        <v>2</v>
      </c>
      <c r="D22" s="37">
        <f>様式１_学校情報!$E$4</f>
        <v>0</v>
      </c>
      <c r="E22" s="14"/>
      <c r="F22" s="14"/>
      <c r="G22" s="14"/>
      <c r="H22" s="16"/>
      <c r="I22" s="90"/>
    </row>
    <row r="23" spans="2:9" ht="13.5" customHeight="1">
      <c r="B23" s="36" t="s">
        <v>56</v>
      </c>
      <c r="C23" s="37">
        <v>3</v>
      </c>
      <c r="D23" s="37">
        <f>様式１_学校情報!$E$4</f>
        <v>0</v>
      </c>
      <c r="E23" s="14"/>
      <c r="F23" s="14"/>
      <c r="G23" s="14"/>
      <c r="H23" s="16"/>
      <c r="I23" s="90"/>
    </row>
    <row r="24" spans="2:9" ht="13.5" customHeight="1">
      <c r="B24" s="36" t="s">
        <v>56</v>
      </c>
      <c r="C24" s="37">
        <v>4</v>
      </c>
      <c r="D24" s="37">
        <f>様式１_学校情報!$E$4</f>
        <v>0</v>
      </c>
      <c r="E24" s="14"/>
      <c r="F24" s="14"/>
      <c r="G24" s="14"/>
      <c r="H24" s="16"/>
      <c r="I24" s="90"/>
    </row>
    <row r="25" spans="2:9" ht="13.5" customHeight="1" thickBot="1">
      <c r="B25" s="38" t="s">
        <v>56</v>
      </c>
      <c r="C25" s="39">
        <v>5</v>
      </c>
      <c r="D25" s="39">
        <f>様式１_学校情報!$E$4</f>
        <v>0</v>
      </c>
      <c r="E25" s="15"/>
      <c r="F25" s="15"/>
      <c r="G25" s="15"/>
      <c r="H25" s="17"/>
      <c r="I25" s="91"/>
    </row>
    <row r="26" spans="2:9" ht="13.5" customHeight="1">
      <c r="B26" s="28" t="s">
        <v>57</v>
      </c>
      <c r="C26" s="29">
        <v>1</v>
      </c>
      <c r="D26" s="29">
        <f>様式１_学校情報!$E$4</f>
        <v>0</v>
      </c>
      <c r="E26" s="20"/>
      <c r="F26" s="20"/>
      <c r="G26" s="20"/>
      <c r="H26" s="21"/>
      <c r="I26" s="93"/>
    </row>
    <row r="27" spans="2:9" ht="13.5" customHeight="1">
      <c r="B27" s="30" t="s">
        <v>57</v>
      </c>
      <c r="C27" s="31">
        <v>2</v>
      </c>
      <c r="D27" s="31">
        <f>様式１_学校情報!$E$4</f>
        <v>0</v>
      </c>
      <c r="E27" s="31"/>
      <c r="F27" s="31"/>
      <c r="G27" s="31"/>
      <c r="H27" s="47"/>
      <c r="I27" s="88"/>
    </row>
    <row r="28" spans="2:9" ht="13.5" customHeight="1">
      <c r="B28" s="30" t="s">
        <v>57</v>
      </c>
      <c r="C28" s="31">
        <v>3</v>
      </c>
      <c r="D28" s="31">
        <f>様式１_学校情報!$E$4</f>
        <v>0</v>
      </c>
      <c r="E28" s="31"/>
      <c r="F28" s="31"/>
      <c r="G28" s="31"/>
      <c r="H28" s="47"/>
      <c r="I28" s="88"/>
    </row>
    <row r="29" spans="2:9" ht="13.5" customHeight="1">
      <c r="B29" s="30" t="s">
        <v>57</v>
      </c>
      <c r="C29" s="31">
        <v>4</v>
      </c>
      <c r="D29" s="31">
        <f>様式１_学校情報!$E$4</f>
        <v>0</v>
      </c>
      <c r="E29" s="18"/>
      <c r="F29" s="18"/>
      <c r="G29" s="18"/>
      <c r="H29" s="19"/>
      <c r="I29" s="88"/>
    </row>
    <row r="30" spans="2:9" ht="13.5" customHeight="1" thickBot="1">
      <c r="B30" s="32" t="s">
        <v>57</v>
      </c>
      <c r="C30" s="33">
        <v>5</v>
      </c>
      <c r="D30" s="33">
        <f>様式１_学校情報!$E$4</f>
        <v>0</v>
      </c>
      <c r="E30" s="43"/>
      <c r="F30" s="43"/>
      <c r="G30" s="43"/>
      <c r="H30" s="44"/>
      <c r="I30" s="89"/>
    </row>
    <row r="31" spans="2:9" ht="13.5" customHeight="1">
      <c r="B31" s="34" t="s">
        <v>58</v>
      </c>
      <c r="C31" s="35">
        <v>1</v>
      </c>
      <c r="D31" s="35">
        <f>様式１_学校情報!$E$4</f>
        <v>0</v>
      </c>
      <c r="E31" s="45"/>
      <c r="F31" s="45"/>
      <c r="G31" s="45"/>
      <c r="H31" s="46"/>
      <c r="I31" s="48"/>
    </row>
    <row r="32" spans="2:9" ht="13.5" customHeight="1">
      <c r="B32" s="36" t="s">
        <v>58</v>
      </c>
      <c r="C32" s="37">
        <v>2</v>
      </c>
      <c r="D32" s="37">
        <f>様式１_学校情報!$E$4</f>
        <v>0</v>
      </c>
      <c r="E32" s="14"/>
      <c r="F32" s="14"/>
      <c r="G32" s="14"/>
      <c r="H32" s="16"/>
      <c r="I32" s="49"/>
    </row>
    <row r="33" spans="2:9" ht="13.5" customHeight="1">
      <c r="B33" s="36" t="s">
        <v>58</v>
      </c>
      <c r="C33" s="37">
        <v>3</v>
      </c>
      <c r="D33" s="37">
        <f>様式１_学校情報!$E$4</f>
        <v>0</v>
      </c>
      <c r="E33" s="14"/>
      <c r="F33" s="14"/>
      <c r="G33" s="14"/>
      <c r="H33" s="16"/>
      <c r="I33" s="49"/>
    </row>
    <row r="34" spans="2:9" ht="13.5" customHeight="1">
      <c r="B34" s="36" t="s">
        <v>58</v>
      </c>
      <c r="C34" s="37">
        <v>4</v>
      </c>
      <c r="D34" s="37">
        <f>様式１_学校情報!$E$4</f>
        <v>0</v>
      </c>
      <c r="E34" s="14"/>
      <c r="F34" s="14"/>
      <c r="G34" s="14"/>
      <c r="H34" s="16"/>
      <c r="I34" s="49"/>
    </row>
    <row r="35" spans="2:9" ht="13.5" customHeight="1" thickBot="1">
      <c r="B35" s="36" t="s">
        <v>58</v>
      </c>
      <c r="C35" s="37">
        <v>5</v>
      </c>
      <c r="D35" s="37">
        <f>様式１_学校情報!$E$4</f>
        <v>0</v>
      </c>
      <c r="E35" s="14"/>
      <c r="F35" s="14"/>
      <c r="G35" s="14"/>
      <c r="H35" s="16"/>
      <c r="I35" s="49"/>
    </row>
    <row r="36" spans="2:9" ht="13.5" customHeight="1">
      <c r="B36" s="28" t="s">
        <v>59</v>
      </c>
      <c r="C36" s="29">
        <v>1</v>
      </c>
      <c r="D36" s="29">
        <f>様式１_学校情報!$E$4</f>
        <v>0</v>
      </c>
      <c r="E36" s="20"/>
      <c r="F36" s="20"/>
      <c r="G36" s="20"/>
      <c r="H36" s="21"/>
      <c r="I36" s="86"/>
    </row>
    <row r="37" spans="2:9" ht="13.5" customHeight="1">
      <c r="B37" s="30" t="s">
        <v>59</v>
      </c>
      <c r="C37" s="31">
        <v>2</v>
      </c>
      <c r="D37" s="31">
        <f>様式１_学校情報!$E$4</f>
        <v>0</v>
      </c>
      <c r="E37" s="18"/>
      <c r="F37" s="18"/>
      <c r="G37" s="18"/>
      <c r="H37" s="19"/>
      <c r="I37" s="87"/>
    </row>
    <row r="38" spans="2:9" ht="13.5" customHeight="1">
      <c r="B38" s="30" t="s">
        <v>59</v>
      </c>
      <c r="C38" s="31">
        <v>3</v>
      </c>
      <c r="D38" s="31">
        <f>様式１_学校情報!$E$4</f>
        <v>0</v>
      </c>
      <c r="E38" s="18"/>
      <c r="F38" s="18"/>
      <c r="G38" s="18"/>
      <c r="H38" s="19"/>
      <c r="I38" s="87"/>
    </row>
    <row r="39" spans="2:9" ht="13.5" customHeight="1">
      <c r="B39" s="30" t="s">
        <v>59</v>
      </c>
      <c r="C39" s="31">
        <v>4</v>
      </c>
      <c r="D39" s="31">
        <f>様式１_学校情報!$E$4</f>
        <v>0</v>
      </c>
      <c r="E39" s="18"/>
      <c r="F39" s="18"/>
      <c r="G39" s="18"/>
      <c r="H39" s="19"/>
      <c r="I39" s="87"/>
    </row>
    <row r="40" spans="2:9" ht="13.5" customHeight="1" thickBot="1">
      <c r="B40" s="30" t="s">
        <v>59</v>
      </c>
      <c r="C40" s="31">
        <v>5</v>
      </c>
      <c r="D40" s="31">
        <f>様式１_学校情報!$E$4</f>
        <v>0</v>
      </c>
      <c r="E40" s="18"/>
      <c r="F40" s="18"/>
      <c r="G40" s="18"/>
      <c r="H40" s="19"/>
      <c r="I40" s="87"/>
    </row>
    <row r="41" spans="2:9" ht="13.5" customHeight="1">
      <c r="B41" s="34" t="s">
        <v>60</v>
      </c>
      <c r="C41" s="35">
        <v>1</v>
      </c>
      <c r="D41" s="35">
        <f>様式１_学校情報!$E$4</f>
        <v>0</v>
      </c>
      <c r="E41" s="45"/>
      <c r="F41" s="45"/>
      <c r="G41" s="45"/>
      <c r="H41" s="46"/>
      <c r="I41" s="48"/>
    </row>
    <row r="42" spans="2:9" ht="13.5" customHeight="1">
      <c r="B42" s="36" t="s">
        <v>60</v>
      </c>
      <c r="C42" s="37">
        <v>2</v>
      </c>
      <c r="D42" s="37">
        <f>様式１_学校情報!$E$4</f>
        <v>0</v>
      </c>
      <c r="E42" s="14"/>
      <c r="F42" s="14"/>
      <c r="G42" s="14"/>
      <c r="H42" s="16"/>
      <c r="I42" s="49"/>
    </row>
    <row r="43" spans="2:9" ht="13.5" customHeight="1">
      <c r="B43" s="36" t="s">
        <v>60</v>
      </c>
      <c r="C43" s="37">
        <v>3</v>
      </c>
      <c r="D43" s="37">
        <f>様式１_学校情報!$E$4</f>
        <v>0</v>
      </c>
      <c r="E43" s="14"/>
      <c r="F43" s="14"/>
      <c r="G43" s="14"/>
      <c r="H43" s="16"/>
      <c r="I43" s="49"/>
    </row>
    <row r="44" spans="2:9" ht="13.5" customHeight="1">
      <c r="B44" s="36" t="s">
        <v>60</v>
      </c>
      <c r="C44" s="37">
        <v>4</v>
      </c>
      <c r="D44" s="37">
        <f>様式１_学校情報!$E$4</f>
        <v>0</v>
      </c>
      <c r="E44" s="14"/>
      <c r="F44" s="14"/>
      <c r="G44" s="14"/>
      <c r="H44" s="16"/>
      <c r="I44" s="49"/>
    </row>
    <row r="45" spans="2:9" ht="13.5" customHeight="1" thickBot="1">
      <c r="B45" s="100" t="s">
        <v>60</v>
      </c>
      <c r="C45" s="101">
        <v>5</v>
      </c>
      <c r="D45" s="101">
        <f>様式１_学校情報!$E$4</f>
        <v>0</v>
      </c>
      <c r="E45" s="102"/>
      <c r="F45" s="102"/>
      <c r="G45" s="102"/>
      <c r="H45" s="104"/>
      <c r="I45" s="105"/>
    </row>
    <row r="46" spans="2:9" ht="13.5" customHeight="1">
      <c r="B46" s="28" t="s">
        <v>61</v>
      </c>
      <c r="C46" s="29">
        <v>1</v>
      </c>
      <c r="D46" s="29">
        <f>様式１_学校情報!$E$4</f>
        <v>0</v>
      </c>
      <c r="E46" s="20"/>
      <c r="F46" s="20"/>
      <c r="G46" s="20"/>
      <c r="H46" s="21"/>
      <c r="I46" s="93"/>
    </row>
    <row r="47" spans="2:9" ht="13.5" customHeight="1">
      <c r="B47" s="30" t="s">
        <v>61</v>
      </c>
      <c r="C47" s="31">
        <v>2</v>
      </c>
      <c r="D47" s="31">
        <f>様式１_学校情報!$E$4</f>
        <v>0</v>
      </c>
      <c r="E47" s="18"/>
      <c r="F47" s="18"/>
      <c r="G47" s="18"/>
      <c r="H47" s="19"/>
      <c r="I47" s="88"/>
    </row>
    <row r="48" spans="2:9" ht="13.5" customHeight="1">
      <c r="B48" s="30" t="s">
        <v>61</v>
      </c>
      <c r="C48" s="31">
        <v>3</v>
      </c>
      <c r="D48" s="31">
        <f>様式１_学校情報!$E$4</f>
        <v>0</v>
      </c>
      <c r="E48" s="18"/>
      <c r="F48" s="18"/>
      <c r="G48" s="18"/>
      <c r="H48" s="19"/>
      <c r="I48" s="88"/>
    </row>
    <row r="49" spans="2:9" ht="13.5" customHeight="1">
      <c r="B49" s="30" t="s">
        <v>61</v>
      </c>
      <c r="C49" s="31">
        <v>4</v>
      </c>
      <c r="D49" s="31">
        <f>様式１_学校情報!$E$4</f>
        <v>0</v>
      </c>
      <c r="E49" s="18"/>
      <c r="F49" s="18"/>
      <c r="G49" s="18"/>
      <c r="H49" s="19"/>
      <c r="I49" s="88"/>
    </row>
    <row r="50" spans="2:9" ht="13.5" customHeight="1" thickBot="1">
      <c r="B50" s="32" t="s">
        <v>61</v>
      </c>
      <c r="C50" s="33">
        <v>5</v>
      </c>
      <c r="D50" s="33">
        <f>様式１_学校情報!$E$4</f>
        <v>0</v>
      </c>
      <c r="E50" s="43"/>
      <c r="F50" s="43"/>
      <c r="G50" s="43"/>
      <c r="H50" s="44"/>
      <c r="I50" s="89"/>
    </row>
    <row r="51" spans="2:9" ht="13.5" customHeight="1">
      <c r="B51" s="34" t="s">
        <v>62</v>
      </c>
      <c r="C51" s="35">
        <v>1</v>
      </c>
      <c r="D51" s="35">
        <f>様式１_学校情報!$E$4</f>
        <v>0</v>
      </c>
      <c r="E51" s="45"/>
      <c r="F51" s="45"/>
      <c r="G51" s="45"/>
      <c r="H51" s="46"/>
      <c r="I51" s="95"/>
    </row>
    <row r="52" spans="2:9" ht="13.5" customHeight="1">
      <c r="B52" s="36" t="s">
        <v>62</v>
      </c>
      <c r="C52" s="37">
        <v>2</v>
      </c>
      <c r="D52" s="37">
        <f>様式１_学校情報!$E$4</f>
        <v>0</v>
      </c>
      <c r="E52" s="14"/>
      <c r="F52" s="14"/>
      <c r="G52" s="14"/>
      <c r="H52" s="16"/>
      <c r="I52" s="96"/>
    </row>
    <row r="53" spans="2:9" ht="13.5" customHeight="1">
      <c r="B53" s="36" t="s">
        <v>62</v>
      </c>
      <c r="C53" s="37">
        <v>3</v>
      </c>
      <c r="D53" s="37">
        <f>様式１_学校情報!$E$4</f>
        <v>0</v>
      </c>
      <c r="E53" s="14"/>
      <c r="F53" s="14"/>
      <c r="G53" s="14"/>
      <c r="H53" s="16"/>
      <c r="I53" s="96"/>
    </row>
    <row r="54" spans="2:9" ht="13.5" customHeight="1">
      <c r="B54" s="36" t="s">
        <v>62</v>
      </c>
      <c r="C54" s="37">
        <v>4</v>
      </c>
      <c r="D54" s="37">
        <f>様式１_学校情報!$E$4</f>
        <v>0</v>
      </c>
      <c r="E54" s="14"/>
      <c r="F54" s="14"/>
      <c r="G54" s="14"/>
      <c r="H54" s="16"/>
      <c r="I54" s="96"/>
    </row>
    <row r="55" spans="2:9" ht="13.5" customHeight="1" thickBot="1">
      <c r="B55" s="36" t="s">
        <v>62</v>
      </c>
      <c r="C55" s="37">
        <v>5</v>
      </c>
      <c r="D55" s="37">
        <f>様式１_学校情報!$E$4</f>
        <v>0</v>
      </c>
      <c r="E55" s="14"/>
      <c r="F55" s="14"/>
      <c r="G55" s="14"/>
      <c r="H55" s="16"/>
      <c r="I55" s="96"/>
    </row>
    <row r="56" spans="2:9" ht="13.5" customHeight="1">
      <c r="B56" s="28" t="s">
        <v>63</v>
      </c>
      <c r="C56" s="29">
        <v>1</v>
      </c>
      <c r="D56" s="29">
        <f>様式１_学校情報!$E$4</f>
        <v>0</v>
      </c>
      <c r="E56" s="20"/>
      <c r="F56" s="20"/>
      <c r="G56" s="20"/>
      <c r="H56" s="21"/>
      <c r="I56" s="94"/>
    </row>
    <row r="57" spans="2:9" ht="13.5" customHeight="1">
      <c r="B57" s="30" t="s">
        <v>63</v>
      </c>
      <c r="C57" s="31">
        <v>2</v>
      </c>
      <c r="D57" s="31">
        <f>様式１_学校情報!$E$4</f>
        <v>0</v>
      </c>
      <c r="E57" s="18"/>
      <c r="F57" s="18"/>
      <c r="G57" s="18"/>
      <c r="H57" s="19"/>
      <c r="I57" s="88"/>
    </row>
    <row r="58" spans="2:9" ht="13.5" customHeight="1">
      <c r="B58" s="30" t="s">
        <v>63</v>
      </c>
      <c r="C58" s="31">
        <v>3</v>
      </c>
      <c r="D58" s="31">
        <f>様式１_学校情報!$E$4</f>
        <v>0</v>
      </c>
      <c r="E58" s="18"/>
      <c r="F58" s="18"/>
      <c r="G58" s="18"/>
      <c r="H58" s="19"/>
      <c r="I58" s="88"/>
    </row>
    <row r="59" spans="2:9" ht="13.5" customHeight="1">
      <c r="B59" s="30" t="s">
        <v>63</v>
      </c>
      <c r="C59" s="31">
        <v>4</v>
      </c>
      <c r="D59" s="31">
        <f>様式１_学校情報!$E$4</f>
        <v>0</v>
      </c>
      <c r="E59" s="18"/>
      <c r="F59" s="18"/>
      <c r="G59" s="18"/>
      <c r="H59" s="50"/>
      <c r="I59" s="88"/>
    </row>
    <row r="60" spans="2:9" ht="13.5" customHeight="1">
      <c r="B60" s="30" t="s">
        <v>63</v>
      </c>
      <c r="C60" s="31">
        <v>5</v>
      </c>
      <c r="D60" s="31">
        <f>様式１_学校情報!$E$4</f>
        <v>0</v>
      </c>
      <c r="E60" s="18"/>
      <c r="F60" s="18"/>
      <c r="G60" s="18"/>
      <c r="H60" s="50"/>
      <c r="I60" s="88"/>
    </row>
  </sheetData>
  <protectedRanges>
    <protectedRange sqref="B6:D60" name="範囲1"/>
  </protectedRanges>
  <mergeCells count="4">
    <mergeCell ref="B3:F3"/>
    <mergeCell ref="B4:I4"/>
    <mergeCell ref="B1:G1"/>
    <mergeCell ref="H1:I1"/>
  </mergeCells>
  <phoneticPr fontId="1"/>
  <pageMargins left="0.7" right="0.7" top="0.75" bottom="0.75" header="0.3" footer="0.3"/>
  <pageSetup paperSize="9" scale="85" orientation="portrait" verticalDpi="0" r:id="rId1"/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A166670-4685-4229-9458-EF5CE3869822}">
          <x14:formula1>
            <xm:f>sheet!$F$2:$F$4</xm:f>
          </x14:formula1>
          <xm:sqref>I51:I55</xm:sqref>
        </x14:dataValidation>
        <x14:dataValidation type="list" allowBlank="1" showInputMessage="1" showErrorMessage="1" xr:uid="{895215CD-AB9E-4E2B-B479-A1D5581B631E}">
          <x14:formula1>
            <xm:f>sheet!$E$2:$E$5</xm:f>
          </x14:formula1>
          <xm:sqref>E6:E60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B33C-0617-4720-B99D-42059F2D3663}">
  <sheetPr>
    <tabColor rgb="FFFFFF00"/>
  </sheetPr>
  <dimension ref="A1:J230"/>
  <sheetViews>
    <sheetView view="pageBreakPreview" zoomScale="60" zoomScaleNormal="100" workbookViewId="0">
      <pane ySplit="5" topLeftCell="A6" activePane="bottomLeft" state="frozen"/>
      <selection pane="bottomLeft" activeCell="L4" sqref="L4"/>
    </sheetView>
  </sheetViews>
  <sheetFormatPr defaultRowHeight="18.75"/>
  <cols>
    <col min="1" max="1" width="3.125" style="27" customWidth="1"/>
    <col min="2" max="2" width="6.125" style="41" customWidth="1"/>
    <col min="3" max="3" width="2.75" style="41" customWidth="1"/>
    <col min="4" max="4" width="7.625" style="41" hidden="1" customWidth="1"/>
    <col min="5" max="5" width="4.375" style="41" customWidth="1"/>
    <col min="6" max="7" width="18.625" style="41" customWidth="1"/>
    <col min="8" max="8" width="34.25" style="41" customWidth="1"/>
    <col min="9" max="9" width="20.25" style="40" customWidth="1"/>
    <col min="10" max="10" width="9.625" style="41" customWidth="1"/>
    <col min="11" max="16384" width="9" style="41"/>
  </cols>
  <sheetData>
    <row r="1" spans="1:10" ht="25.5">
      <c r="B1" s="128" t="str">
        <f>様式１_学校情報!B1</f>
        <v>令和６年度第30回八重山地区中学校総合文化祭</v>
      </c>
      <c r="C1" s="128"/>
      <c r="D1" s="128"/>
      <c r="E1" s="128"/>
      <c r="F1" s="128"/>
      <c r="G1" s="128"/>
      <c r="H1" s="128"/>
      <c r="I1" s="130" t="s">
        <v>207</v>
      </c>
      <c r="J1" s="131"/>
    </row>
    <row r="2" spans="1:10" ht="10.5" customHeight="1"/>
    <row r="3" spans="1:10" ht="26.25" customHeight="1">
      <c r="B3" s="126" t="s">
        <v>101</v>
      </c>
      <c r="C3" s="126"/>
      <c r="D3" s="126"/>
      <c r="E3" s="126"/>
      <c r="F3" s="126"/>
      <c r="G3" s="42"/>
      <c r="H3" s="58" t="s">
        <v>0</v>
      </c>
      <c r="I3" s="81">
        <f>様式１_学校情報!E4</f>
        <v>0</v>
      </c>
      <c r="J3" s="59" t="s">
        <v>42</v>
      </c>
    </row>
    <row r="4" spans="1:10" ht="21" customHeight="1" thickBot="1">
      <c r="B4" s="127" t="s">
        <v>78</v>
      </c>
      <c r="C4" s="127"/>
      <c r="D4" s="127"/>
      <c r="E4" s="127"/>
      <c r="F4" s="127"/>
      <c r="G4" s="127"/>
      <c r="H4" s="127"/>
      <c r="I4" s="127"/>
      <c r="J4" s="127"/>
    </row>
    <row r="5" spans="1:10" ht="40.5" customHeight="1" thickBot="1">
      <c r="B5" s="22" t="s">
        <v>51</v>
      </c>
      <c r="C5" s="23" t="s">
        <v>53</v>
      </c>
      <c r="D5" s="23" t="s">
        <v>0</v>
      </c>
      <c r="E5" s="24" t="s">
        <v>185</v>
      </c>
      <c r="F5" s="24" t="s">
        <v>186</v>
      </c>
      <c r="G5" s="24" t="s">
        <v>187</v>
      </c>
      <c r="H5" s="57" t="s">
        <v>50</v>
      </c>
      <c r="I5" s="25" t="s">
        <v>64</v>
      </c>
      <c r="J5" s="26" t="s">
        <v>67</v>
      </c>
    </row>
    <row r="6" spans="1:10" ht="13.5" customHeight="1">
      <c r="A6" s="27">
        <v>1</v>
      </c>
      <c r="B6" s="28" t="s">
        <v>52</v>
      </c>
      <c r="C6" s="29">
        <v>1</v>
      </c>
      <c r="D6" s="29">
        <f>様式１_学校情報!$E$4</f>
        <v>0</v>
      </c>
      <c r="E6" s="20"/>
      <c r="F6" s="20"/>
      <c r="G6" s="20"/>
      <c r="H6" s="51"/>
      <c r="I6" s="21"/>
      <c r="J6" s="86"/>
    </row>
    <row r="7" spans="1:10" ht="13.5" customHeight="1">
      <c r="A7" s="27">
        <v>2</v>
      </c>
      <c r="B7" s="30" t="s">
        <v>52</v>
      </c>
      <c r="C7" s="31">
        <v>2</v>
      </c>
      <c r="D7" s="31">
        <f>様式１_学校情報!$E$4</f>
        <v>0</v>
      </c>
      <c r="E7" s="18"/>
      <c r="F7" s="18"/>
      <c r="G7" s="18"/>
      <c r="H7" s="52"/>
      <c r="I7" s="19"/>
      <c r="J7" s="87"/>
    </row>
    <row r="8" spans="1:10" ht="13.5" customHeight="1">
      <c r="A8" s="27">
        <v>3</v>
      </c>
      <c r="B8" s="30" t="s">
        <v>52</v>
      </c>
      <c r="C8" s="31">
        <v>3</v>
      </c>
      <c r="D8" s="31">
        <f>様式１_学校情報!$E$4</f>
        <v>0</v>
      </c>
      <c r="E8" s="18"/>
      <c r="F8" s="18"/>
      <c r="G8" s="18"/>
      <c r="H8" s="52"/>
      <c r="I8" s="19"/>
      <c r="J8" s="87"/>
    </row>
    <row r="9" spans="1:10" ht="13.5" customHeight="1">
      <c r="A9" s="27">
        <v>4</v>
      </c>
      <c r="B9" s="30" t="s">
        <v>52</v>
      </c>
      <c r="C9" s="31">
        <v>4</v>
      </c>
      <c r="D9" s="31">
        <f>様式１_学校情報!$E$4</f>
        <v>0</v>
      </c>
      <c r="E9" s="18"/>
      <c r="F9" s="18"/>
      <c r="G9" s="18"/>
      <c r="H9" s="52"/>
      <c r="I9" s="19"/>
      <c r="J9" s="87"/>
    </row>
    <row r="10" spans="1:10" ht="13.5" customHeight="1">
      <c r="A10" s="27">
        <v>5</v>
      </c>
      <c r="B10" s="30" t="s">
        <v>52</v>
      </c>
      <c r="C10" s="31">
        <v>5</v>
      </c>
      <c r="D10" s="31">
        <f>様式１_学校情報!$E$4</f>
        <v>0</v>
      </c>
      <c r="E10" s="18"/>
      <c r="F10" s="18"/>
      <c r="G10" s="18"/>
      <c r="H10" s="52"/>
      <c r="I10" s="19"/>
      <c r="J10" s="87"/>
    </row>
    <row r="11" spans="1:10" ht="13.5" customHeight="1">
      <c r="A11" s="27">
        <v>6</v>
      </c>
      <c r="B11" s="30" t="s">
        <v>52</v>
      </c>
      <c r="C11" s="31">
        <v>6</v>
      </c>
      <c r="D11" s="31">
        <f>様式１_学校情報!$E$4</f>
        <v>0</v>
      </c>
      <c r="E11" s="18"/>
      <c r="F11" s="18"/>
      <c r="G11" s="18"/>
      <c r="H11" s="52"/>
      <c r="I11" s="19"/>
      <c r="J11" s="88"/>
    </row>
    <row r="12" spans="1:10" ht="13.5" customHeight="1">
      <c r="A12" s="27">
        <v>7</v>
      </c>
      <c r="B12" s="30" t="s">
        <v>52</v>
      </c>
      <c r="C12" s="31">
        <v>7</v>
      </c>
      <c r="D12" s="31">
        <f>様式１_学校情報!$E$4</f>
        <v>0</v>
      </c>
      <c r="E12" s="18"/>
      <c r="F12" s="18"/>
      <c r="G12" s="18"/>
      <c r="H12" s="52"/>
      <c r="I12" s="19"/>
      <c r="J12" s="88"/>
    </row>
    <row r="13" spans="1:10" ht="13.5" customHeight="1">
      <c r="A13" s="27">
        <v>8</v>
      </c>
      <c r="B13" s="30" t="s">
        <v>52</v>
      </c>
      <c r="C13" s="31">
        <v>8</v>
      </c>
      <c r="D13" s="31">
        <f>様式１_学校情報!$E$4</f>
        <v>0</v>
      </c>
      <c r="E13" s="18"/>
      <c r="F13" s="18"/>
      <c r="G13" s="18"/>
      <c r="H13" s="52"/>
      <c r="I13" s="19"/>
      <c r="J13" s="88"/>
    </row>
    <row r="14" spans="1:10" ht="13.5" customHeight="1">
      <c r="A14" s="27">
        <v>9</v>
      </c>
      <c r="B14" s="30" t="s">
        <v>52</v>
      </c>
      <c r="C14" s="31">
        <v>9</v>
      </c>
      <c r="D14" s="31">
        <f>様式１_学校情報!$E$4</f>
        <v>0</v>
      </c>
      <c r="E14" s="18"/>
      <c r="F14" s="18"/>
      <c r="G14" s="18"/>
      <c r="H14" s="52"/>
      <c r="I14" s="19"/>
      <c r="J14" s="88"/>
    </row>
    <row r="15" spans="1:10" ht="13.5" customHeight="1" thickBot="1">
      <c r="A15" s="27">
        <v>10</v>
      </c>
      <c r="B15" s="32" t="s">
        <v>52</v>
      </c>
      <c r="C15" s="33">
        <v>10</v>
      </c>
      <c r="D15" s="33">
        <f>様式１_学校情報!$E$4</f>
        <v>0</v>
      </c>
      <c r="E15" s="43"/>
      <c r="F15" s="43"/>
      <c r="G15" s="43"/>
      <c r="H15" s="53"/>
      <c r="I15" s="44"/>
      <c r="J15" s="89"/>
    </row>
    <row r="16" spans="1:10" ht="13.5" customHeight="1">
      <c r="A16" s="27">
        <v>11</v>
      </c>
      <c r="B16" s="34" t="s">
        <v>54</v>
      </c>
      <c r="C16" s="35">
        <v>1</v>
      </c>
      <c r="D16" s="35">
        <f>様式１_学校情報!$E$4</f>
        <v>0</v>
      </c>
      <c r="E16" s="45"/>
      <c r="F16" s="45"/>
      <c r="G16" s="45"/>
      <c r="H16" s="54"/>
      <c r="I16" s="46"/>
      <c r="J16" s="48"/>
    </row>
    <row r="17" spans="1:10" ht="13.5" customHeight="1">
      <c r="A17" s="27">
        <v>12</v>
      </c>
      <c r="B17" s="36" t="s">
        <v>54</v>
      </c>
      <c r="C17" s="37">
        <v>2</v>
      </c>
      <c r="D17" s="37">
        <f>様式１_学校情報!$E$4</f>
        <v>0</v>
      </c>
      <c r="E17" s="14"/>
      <c r="F17" s="14"/>
      <c r="G17" s="14"/>
      <c r="H17" s="55"/>
      <c r="I17" s="16"/>
      <c r="J17" s="49"/>
    </row>
    <row r="18" spans="1:10" ht="13.5" customHeight="1">
      <c r="A18" s="27">
        <v>13</v>
      </c>
      <c r="B18" s="36" t="s">
        <v>54</v>
      </c>
      <c r="C18" s="37">
        <v>3</v>
      </c>
      <c r="D18" s="37">
        <f>様式１_学校情報!$E$4</f>
        <v>0</v>
      </c>
      <c r="E18" s="14"/>
      <c r="F18" s="14"/>
      <c r="G18" s="14"/>
      <c r="H18" s="55"/>
      <c r="I18" s="16"/>
      <c r="J18" s="49"/>
    </row>
    <row r="19" spans="1:10" ht="13.5" customHeight="1">
      <c r="A19" s="27">
        <v>14</v>
      </c>
      <c r="B19" s="36" t="s">
        <v>54</v>
      </c>
      <c r="C19" s="37">
        <v>4</v>
      </c>
      <c r="D19" s="37">
        <f>様式１_学校情報!$E$4</f>
        <v>0</v>
      </c>
      <c r="E19" s="14"/>
      <c r="F19" s="14"/>
      <c r="G19" s="14"/>
      <c r="H19" s="55"/>
      <c r="I19" s="16"/>
      <c r="J19" s="49"/>
    </row>
    <row r="20" spans="1:10" ht="13.5" customHeight="1">
      <c r="A20" s="27">
        <v>15</v>
      </c>
      <c r="B20" s="36" t="s">
        <v>54</v>
      </c>
      <c r="C20" s="37">
        <v>5</v>
      </c>
      <c r="D20" s="37">
        <f>様式１_学校情報!$E$4</f>
        <v>0</v>
      </c>
      <c r="E20" s="14"/>
      <c r="F20" s="14"/>
      <c r="G20" s="14"/>
      <c r="H20" s="55"/>
      <c r="I20" s="16"/>
      <c r="J20" s="49"/>
    </row>
    <row r="21" spans="1:10" ht="13.5" customHeight="1">
      <c r="A21" s="27">
        <v>16</v>
      </c>
      <c r="B21" s="36" t="s">
        <v>54</v>
      </c>
      <c r="C21" s="37">
        <v>6</v>
      </c>
      <c r="D21" s="37">
        <f>様式１_学校情報!$E$4</f>
        <v>0</v>
      </c>
      <c r="E21" s="14"/>
      <c r="F21" s="14"/>
      <c r="G21" s="14"/>
      <c r="H21" s="55"/>
      <c r="I21" s="16"/>
      <c r="J21" s="90"/>
    </row>
    <row r="22" spans="1:10" ht="13.5" customHeight="1">
      <c r="A22" s="27">
        <v>17</v>
      </c>
      <c r="B22" s="36" t="s">
        <v>54</v>
      </c>
      <c r="C22" s="37">
        <v>7</v>
      </c>
      <c r="D22" s="37">
        <f>様式１_学校情報!$E$4</f>
        <v>0</v>
      </c>
      <c r="E22" s="14"/>
      <c r="F22" s="14"/>
      <c r="G22" s="14"/>
      <c r="H22" s="55"/>
      <c r="I22" s="16"/>
      <c r="J22" s="90"/>
    </row>
    <row r="23" spans="1:10" ht="13.5" customHeight="1">
      <c r="A23" s="27">
        <v>18</v>
      </c>
      <c r="B23" s="36" t="s">
        <v>54</v>
      </c>
      <c r="C23" s="37">
        <v>8</v>
      </c>
      <c r="D23" s="37">
        <f>様式１_学校情報!$E$4</f>
        <v>0</v>
      </c>
      <c r="E23" s="14"/>
      <c r="F23" s="14"/>
      <c r="G23" s="14"/>
      <c r="H23" s="55"/>
      <c r="I23" s="16"/>
      <c r="J23" s="90"/>
    </row>
    <row r="24" spans="1:10" ht="13.5" customHeight="1">
      <c r="A24" s="27">
        <v>19</v>
      </c>
      <c r="B24" s="36" t="s">
        <v>54</v>
      </c>
      <c r="C24" s="37">
        <v>9</v>
      </c>
      <c r="D24" s="37">
        <f>様式１_学校情報!$E$4</f>
        <v>0</v>
      </c>
      <c r="E24" s="14"/>
      <c r="F24" s="14"/>
      <c r="G24" s="14"/>
      <c r="H24" s="55"/>
      <c r="I24" s="16"/>
      <c r="J24" s="90"/>
    </row>
    <row r="25" spans="1:10" ht="13.5" customHeight="1" thickBot="1">
      <c r="A25" s="27">
        <v>20</v>
      </c>
      <c r="B25" s="38" t="s">
        <v>54</v>
      </c>
      <c r="C25" s="39">
        <v>10</v>
      </c>
      <c r="D25" s="39">
        <f>様式１_学校情報!$E$4</f>
        <v>0</v>
      </c>
      <c r="E25" s="15"/>
      <c r="F25" s="15"/>
      <c r="G25" s="15"/>
      <c r="H25" s="55"/>
      <c r="I25" s="17"/>
      <c r="J25" s="91"/>
    </row>
    <row r="26" spans="1:10" ht="13.5" customHeight="1">
      <c r="A26" s="27">
        <v>21</v>
      </c>
      <c r="B26" s="28" t="s">
        <v>55</v>
      </c>
      <c r="C26" s="29">
        <v>1</v>
      </c>
      <c r="D26" s="29">
        <f>様式１_学校情報!$E$4</f>
        <v>0</v>
      </c>
      <c r="E26" s="20"/>
      <c r="F26" s="20"/>
      <c r="G26" s="20"/>
      <c r="H26" s="51"/>
      <c r="I26" s="21"/>
      <c r="J26" s="86"/>
    </row>
    <row r="27" spans="1:10" ht="13.5" customHeight="1">
      <c r="A27" s="27">
        <v>22</v>
      </c>
      <c r="B27" s="30" t="s">
        <v>55</v>
      </c>
      <c r="C27" s="31">
        <v>2</v>
      </c>
      <c r="D27" s="31">
        <f>様式１_学校情報!$E$4</f>
        <v>0</v>
      </c>
      <c r="E27" s="18"/>
      <c r="F27" s="18"/>
      <c r="G27" s="18"/>
      <c r="H27" s="52"/>
      <c r="I27" s="19"/>
      <c r="J27" s="87"/>
    </row>
    <row r="28" spans="1:10" ht="13.5" customHeight="1">
      <c r="A28" s="27">
        <v>23</v>
      </c>
      <c r="B28" s="30" t="s">
        <v>55</v>
      </c>
      <c r="C28" s="31">
        <v>3</v>
      </c>
      <c r="D28" s="31">
        <f>様式１_学校情報!$E$4</f>
        <v>0</v>
      </c>
      <c r="E28" s="18"/>
      <c r="F28" s="18"/>
      <c r="G28" s="18"/>
      <c r="H28" s="52"/>
      <c r="I28" s="19"/>
      <c r="J28" s="87"/>
    </row>
    <row r="29" spans="1:10" ht="13.5" customHeight="1">
      <c r="A29" s="27">
        <v>24</v>
      </c>
      <c r="B29" s="30" t="s">
        <v>55</v>
      </c>
      <c r="C29" s="31">
        <v>4</v>
      </c>
      <c r="D29" s="31">
        <f>様式１_学校情報!$E$4</f>
        <v>0</v>
      </c>
      <c r="E29" s="18"/>
      <c r="F29" s="18"/>
      <c r="G29" s="18"/>
      <c r="H29" s="52"/>
      <c r="I29" s="19"/>
      <c r="J29" s="87"/>
    </row>
    <row r="30" spans="1:10" ht="13.5" customHeight="1">
      <c r="A30" s="27">
        <v>25</v>
      </c>
      <c r="B30" s="30" t="s">
        <v>55</v>
      </c>
      <c r="C30" s="31">
        <v>5</v>
      </c>
      <c r="D30" s="31">
        <f>様式１_学校情報!$E$4</f>
        <v>0</v>
      </c>
      <c r="E30" s="18"/>
      <c r="F30" s="18"/>
      <c r="G30" s="18"/>
      <c r="H30" s="52"/>
      <c r="I30" s="19"/>
      <c r="J30" s="87"/>
    </row>
    <row r="31" spans="1:10" ht="13.5" customHeight="1">
      <c r="A31" s="27">
        <v>26</v>
      </c>
      <c r="B31" s="30" t="s">
        <v>55</v>
      </c>
      <c r="C31" s="31">
        <v>6</v>
      </c>
      <c r="D31" s="31"/>
      <c r="E31" s="18"/>
      <c r="F31" s="18"/>
      <c r="G31" s="18"/>
      <c r="H31" s="52"/>
      <c r="I31" s="19"/>
      <c r="J31" s="87"/>
    </row>
    <row r="32" spans="1:10" ht="13.5" customHeight="1">
      <c r="A32" s="27">
        <v>27</v>
      </c>
      <c r="B32" s="30" t="s">
        <v>55</v>
      </c>
      <c r="C32" s="31">
        <v>7</v>
      </c>
      <c r="D32" s="31"/>
      <c r="E32" s="18"/>
      <c r="F32" s="18"/>
      <c r="G32" s="18"/>
      <c r="H32" s="52"/>
      <c r="I32" s="19"/>
      <c r="J32" s="87"/>
    </row>
    <row r="33" spans="1:10" ht="13.5" customHeight="1">
      <c r="A33" s="27">
        <v>28</v>
      </c>
      <c r="B33" s="30" t="s">
        <v>55</v>
      </c>
      <c r="C33" s="31">
        <v>8</v>
      </c>
      <c r="D33" s="31"/>
      <c r="E33" s="18"/>
      <c r="F33" s="18"/>
      <c r="G33" s="18"/>
      <c r="H33" s="52"/>
      <c r="I33" s="19"/>
      <c r="J33" s="87"/>
    </row>
    <row r="34" spans="1:10" ht="13.5" customHeight="1">
      <c r="A34" s="27">
        <v>29</v>
      </c>
      <c r="B34" s="30" t="s">
        <v>55</v>
      </c>
      <c r="C34" s="31">
        <v>9</v>
      </c>
      <c r="D34" s="31"/>
      <c r="E34" s="18"/>
      <c r="F34" s="18"/>
      <c r="G34" s="18"/>
      <c r="H34" s="52"/>
      <c r="I34" s="19"/>
      <c r="J34" s="87"/>
    </row>
    <row r="35" spans="1:10" ht="13.5" customHeight="1">
      <c r="A35" s="27">
        <v>30</v>
      </c>
      <c r="B35" s="30" t="s">
        <v>55</v>
      </c>
      <c r="C35" s="31">
        <v>10</v>
      </c>
      <c r="D35" s="31"/>
      <c r="E35" s="18"/>
      <c r="F35" s="18"/>
      <c r="G35" s="18"/>
      <c r="H35" s="52"/>
      <c r="I35" s="19"/>
      <c r="J35" s="87"/>
    </row>
    <row r="36" spans="1:10" ht="13.5" customHeight="1">
      <c r="A36" s="27">
        <v>31</v>
      </c>
      <c r="B36" s="30" t="s">
        <v>55</v>
      </c>
      <c r="C36" s="31">
        <v>11</v>
      </c>
      <c r="D36" s="31"/>
      <c r="E36" s="18"/>
      <c r="F36" s="18"/>
      <c r="G36" s="18"/>
      <c r="H36" s="52"/>
      <c r="I36" s="19"/>
      <c r="J36" s="87"/>
    </row>
    <row r="37" spans="1:10" ht="13.5" customHeight="1">
      <c r="A37" s="27">
        <v>32</v>
      </c>
      <c r="B37" s="30" t="s">
        <v>55</v>
      </c>
      <c r="C37" s="31">
        <v>12</v>
      </c>
      <c r="D37" s="31"/>
      <c r="E37" s="18"/>
      <c r="F37" s="18"/>
      <c r="G37" s="18"/>
      <c r="H37" s="52"/>
      <c r="I37" s="19"/>
      <c r="J37" s="87"/>
    </row>
    <row r="38" spans="1:10" ht="13.5" customHeight="1">
      <c r="A38" s="27">
        <v>33</v>
      </c>
      <c r="B38" s="30" t="s">
        <v>55</v>
      </c>
      <c r="C38" s="31">
        <v>13</v>
      </c>
      <c r="D38" s="31"/>
      <c r="E38" s="18"/>
      <c r="F38" s="18"/>
      <c r="G38" s="18"/>
      <c r="H38" s="52"/>
      <c r="I38" s="19"/>
      <c r="J38" s="87"/>
    </row>
    <row r="39" spans="1:10" ht="13.5" customHeight="1">
      <c r="A39" s="27">
        <v>34</v>
      </c>
      <c r="B39" s="30" t="s">
        <v>55</v>
      </c>
      <c r="C39" s="31">
        <v>14</v>
      </c>
      <c r="D39" s="31"/>
      <c r="E39" s="18"/>
      <c r="F39" s="18"/>
      <c r="G39" s="18"/>
      <c r="H39" s="52"/>
      <c r="I39" s="19"/>
      <c r="J39" s="87"/>
    </row>
    <row r="40" spans="1:10" ht="13.5" customHeight="1">
      <c r="A40" s="27">
        <v>35</v>
      </c>
      <c r="B40" s="30" t="s">
        <v>55</v>
      </c>
      <c r="C40" s="31">
        <v>15</v>
      </c>
      <c r="D40" s="31"/>
      <c r="E40" s="18"/>
      <c r="F40" s="18"/>
      <c r="G40" s="18"/>
      <c r="H40" s="52"/>
      <c r="I40" s="19"/>
      <c r="J40" s="87"/>
    </row>
    <row r="41" spans="1:10" ht="13.5" customHeight="1">
      <c r="A41" s="27">
        <v>36</v>
      </c>
      <c r="B41" s="30" t="s">
        <v>55</v>
      </c>
      <c r="C41" s="31">
        <v>16</v>
      </c>
      <c r="D41" s="31">
        <f>様式１_学校情報!$E$4</f>
        <v>0</v>
      </c>
      <c r="E41" s="18"/>
      <c r="F41" s="18"/>
      <c r="G41" s="18"/>
      <c r="H41" s="52"/>
      <c r="I41" s="19"/>
      <c r="J41" s="88"/>
    </row>
    <row r="42" spans="1:10" ht="13.5" customHeight="1">
      <c r="A42" s="27">
        <v>37</v>
      </c>
      <c r="B42" s="30" t="s">
        <v>55</v>
      </c>
      <c r="C42" s="31">
        <v>17</v>
      </c>
      <c r="D42" s="31">
        <f>様式１_学校情報!$E$4</f>
        <v>0</v>
      </c>
      <c r="E42" s="18"/>
      <c r="F42" s="18"/>
      <c r="G42" s="18"/>
      <c r="H42" s="52"/>
      <c r="I42" s="19"/>
      <c r="J42" s="88"/>
    </row>
    <row r="43" spans="1:10" ht="13.5" customHeight="1">
      <c r="A43" s="27">
        <v>38</v>
      </c>
      <c r="B43" s="30" t="s">
        <v>55</v>
      </c>
      <c r="C43" s="31">
        <v>18</v>
      </c>
      <c r="D43" s="31">
        <f>様式１_学校情報!$E$4</f>
        <v>0</v>
      </c>
      <c r="E43" s="18"/>
      <c r="F43" s="18"/>
      <c r="G43" s="18"/>
      <c r="H43" s="52"/>
      <c r="I43" s="19"/>
      <c r="J43" s="88"/>
    </row>
    <row r="44" spans="1:10" ht="13.5" customHeight="1">
      <c r="A44" s="27">
        <v>39</v>
      </c>
      <c r="B44" s="30" t="s">
        <v>55</v>
      </c>
      <c r="C44" s="31">
        <v>19</v>
      </c>
      <c r="D44" s="31">
        <f>様式１_学校情報!$E$4</f>
        <v>0</v>
      </c>
      <c r="E44" s="18"/>
      <c r="F44" s="18"/>
      <c r="G44" s="18"/>
      <c r="H44" s="52"/>
      <c r="I44" s="19"/>
      <c r="J44" s="88"/>
    </row>
    <row r="45" spans="1:10" ht="13.5" customHeight="1" thickBot="1">
      <c r="A45" s="27">
        <v>40</v>
      </c>
      <c r="B45" s="32" t="s">
        <v>55</v>
      </c>
      <c r="C45" s="33">
        <v>20</v>
      </c>
      <c r="D45" s="33">
        <f>様式１_学校情報!$E$4</f>
        <v>0</v>
      </c>
      <c r="E45" s="43"/>
      <c r="F45" s="43"/>
      <c r="G45" s="43"/>
      <c r="H45" s="52"/>
      <c r="I45" s="44"/>
      <c r="J45" s="89"/>
    </row>
    <row r="46" spans="1:10" ht="13.5" customHeight="1">
      <c r="A46" s="27">
        <v>41</v>
      </c>
      <c r="B46" s="34" t="s">
        <v>56</v>
      </c>
      <c r="C46" s="35">
        <v>1</v>
      </c>
      <c r="D46" s="35">
        <f>様式１_学校情報!$E$4</f>
        <v>0</v>
      </c>
      <c r="E46" s="45"/>
      <c r="F46" s="45"/>
      <c r="G46" s="45"/>
      <c r="H46" s="54"/>
      <c r="I46" s="46"/>
      <c r="J46" s="92"/>
    </row>
    <row r="47" spans="1:10" ht="13.5" customHeight="1">
      <c r="A47" s="27">
        <v>42</v>
      </c>
      <c r="B47" s="36" t="s">
        <v>56</v>
      </c>
      <c r="C47" s="37">
        <v>2</v>
      </c>
      <c r="D47" s="37">
        <f>様式１_学校情報!$E$4</f>
        <v>0</v>
      </c>
      <c r="E47" s="14"/>
      <c r="F47" s="14"/>
      <c r="G47" s="14"/>
      <c r="H47" s="55"/>
      <c r="I47" s="16"/>
      <c r="J47" s="90"/>
    </row>
    <row r="48" spans="1:10" ht="13.5" customHeight="1">
      <c r="A48" s="27">
        <v>43</v>
      </c>
      <c r="B48" s="36" t="s">
        <v>56</v>
      </c>
      <c r="C48" s="37">
        <v>3</v>
      </c>
      <c r="D48" s="37"/>
      <c r="E48" s="14"/>
      <c r="F48" s="14"/>
      <c r="G48" s="14"/>
      <c r="H48" s="55"/>
      <c r="I48" s="16"/>
      <c r="J48" s="90"/>
    </row>
    <row r="49" spans="1:10" ht="13.5" customHeight="1">
      <c r="A49" s="27">
        <v>44</v>
      </c>
      <c r="B49" s="36" t="s">
        <v>56</v>
      </c>
      <c r="C49" s="37">
        <v>4</v>
      </c>
      <c r="D49" s="37"/>
      <c r="E49" s="14"/>
      <c r="F49" s="14"/>
      <c r="G49" s="14"/>
      <c r="H49" s="55"/>
      <c r="I49" s="16"/>
      <c r="J49" s="90"/>
    </row>
    <row r="50" spans="1:10" ht="13.5" customHeight="1">
      <c r="A50" s="27">
        <v>45</v>
      </c>
      <c r="B50" s="36" t="s">
        <v>56</v>
      </c>
      <c r="C50" s="37">
        <v>5</v>
      </c>
      <c r="D50" s="37"/>
      <c r="E50" s="14"/>
      <c r="F50" s="14"/>
      <c r="G50" s="14"/>
      <c r="H50" s="55"/>
      <c r="I50" s="16"/>
      <c r="J50" s="90"/>
    </row>
    <row r="51" spans="1:10" ht="13.5" customHeight="1">
      <c r="A51" s="27">
        <v>46</v>
      </c>
      <c r="B51" s="36" t="s">
        <v>56</v>
      </c>
      <c r="C51" s="37">
        <v>6</v>
      </c>
      <c r="D51" s="37"/>
      <c r="E51" s="14"/>
      <c r="F51" s="14"/>
      <c r="G51" s="14"/>
      <c r="H51" s="55"/>
      <c r="I51" s="16"/>
      <c r="J51" s="90"/>
    </row>
    <row r="52" spans="1:10" ht="13.5" customHeight="1">
      <c r="A52" s="27">
        <v>47</v>
      </c>
      <c r="B52" s="36" t="s">
        <v>56</v>
      </c>
      <c r="C52" s="37">
        <v>7</v>
      </c>
      <c r="D52" s="37"/>
      <c r="E52" s="14"/>
      <c r="F52" s="14"/>
      <c r="G52" s="14"/>
      <c r="H52" s="55"/>
      <c r="I52" s="16"/>
      <c r="J52" s="90"/>
    </row>
    <row r="53" spans="1:10" ht="13.5" customHeight="1">
      <c r="A53" s="27">
        <v>48</v>
      </c>
      <c r="B53" s="36" t="s">
        <v>56</v>
      </c>
      <c r="C53" s="37">
        <v>8</v>
      </c>
      <c r="D53" s="37">
        <f>様式１_学校情報!$E$4</f>
        <v>0</v>
      </c>
      <c r="E53" s="14"/>
      <c r="F53" s="14"/>
      <c r="G53" s="14"/>
      <c r="H53" s="55"/>
      <c r="I53" s="16"/>
      <c r="J53" s="90"/>
    </row>
    <row r="54" spans="1:10" ht="13.5" customHeight="1">
      <c r="A54" s="27">
        <v>49</v>
      </c>
      <c r="B54" s="36" t="s">
        <v>56</v>
      </c>
      <c r="C54" s="37">
        <v>9</v>
      </c>
      <c r="D54" s="37">
        <f>様式１_学校情報!$E$4</f>
        <v>0</v>
      </c>
      <c r="E54" s="14"/>
      <c r="F54" s="14"/>
      <c r="G54" s="14"/>
      <c r="H54" s="55"/>
      <c r="I54" s="16"/>
      <c r="J54" s="90"/>
    </row>
    <row r="55" spans="1:10" ht="13.5" customHeight="1" thickBot="1">
      <c r="A55" s="27">
        <v>50</v>
      </c>
      <c r="B55" s="38" t="s">
        <v>56</v>
      </c>
      <c r="C55" s="39">
        <v>10</v>
      </c>
      <c r="D55" s="39">
        <f>様式１_学校情報!$E$4</f>
        <v>0</v>
      </c>
      <c r="E55" s="15"/>
      <c r="F55" s="15"/>
      <c r="G55" s="15"/>
      <c r="H55" s="55"/>
      <c r="I55" s="17"/>
      <c r="J55" s="91"/>
    </row>
    <row r="56" spans="1:10" ht="13.5" customHeight="1">
      <c r="A56" s="27">
        <v>51</v>
      </c>
      <c r="B56" s="28" t="s">
        <v>57</v>
      </c>
      <c r="C56" s="29">
        <v>1</v>
      </c>
      <c r="D56" s="29">
        <f>様式１_学校情報!$E$4</f>
        <v>0</v>
      </c>
      <c r="E56" s="20"/>
      <c r="F56" s="20"/>
      <c r="G56" s="20"/>
      <c r="H56" s="51"/>
      <c r="I56" s="21"/>
      <c r="J56" s="93"/>
    </row>
    <row r="57" spans="1:10" ht="13.5" customHeight="1">
      <c r="A57" s="27">
        <v>52</v>
      </c>
      <c r="B57" s="30" t="s">
        <v>57</v>
      </c>
      <c r="C57" s="31">
        <v>2</v>
      </c>
      <c r="D57" s="31">
        <f>様式１_学校情報!$E$4</f>
        <v>0</v>
      </c>
      <c r="E57" s="31"/>
      <c r="F57" s="31"/>
      <c r="G57" s="31"/>
      <c r="H57" s="56"/>
      <c r="I57" s="47"/>
      <c r="J57" s="88"/>
    </row>
    <row r="58" spans="1:10" ht="13.5" customHeight="1">
      <c r="A58" s="27">
        <v>53</v>
      </c>
      <c r="B58" s="30" t="s">
        <v>57</v>
      </c>
      <c r="C58" s="31">
        <v>3</v>
      </c>
      <c r="D58" s="31">
        <f>様式１_学校情報!$E$4</f>
        <v>0</v>
      </c>
      <c r="E58" s="31"/>
      <c r="F58" s="31"/>
      <c r="G58" s="31"/>
      <c r="H58" s="56"/>
      <c r="I58" s="47"/>
      <c r="J58" s="88"/>
    </row>
    <row r="59" spans="1:10" ht="13.5" customHeight="1">
      <c r="A59" s="27">
        <v>54</v>
      </c>
      <c r="B59" s="30" t="s">
        <v>57</v>
      </c>
      <c r="C59" s="31">
        <v>4</v>
      </c>
      <c r="D59" s="31"/>
      <c r="E59" s="31"/>
      <c r="F59" s="31"/>
      <c r="G59" s="31"/>
      <c r="H59" s="56"/>
      <c r="I59" s="47"/>
      <c r="J59" s="88"/>
    </row>
    <row r="60" spans="1:10" ht="13.5" customHeight="1">
      <c r="A60" s="27">
        <v>55</v>
      </c>
      <c r="B60" s="30" t="s">
        <v>57</v>
      </c>
      <c r="C60" s="31">
        <v>5</v>
      </c>
      <c r="D60" s="31"/>
      <c r="E60" s="31"/>
      <c r="F60" s="31"/>
      <c r="G60" s="31"/>
      <c r="H60" s="56"/>
      <c r="I60" s="47"/>
      <c r="J60" s="88"/>
    </row>
    <row r="61" spans="1:10" ht="13.5" customHeight="1">
      <c r="A61" s="27">
        <v>56</v>
      </c>
      <c r="B61" s="30" t="s">
        <v>57</v>
      </c>
      <c r="C61" s="31">
        <v>6</v>
      </c>
      <c r="D61" s="31"/>
      <c r="E61" s="31"/>
      <c r="F61" s="31"/>
      <c r="G61" s="31"/>
      <c r="H61" s="56"/>
      <c r="I61" s="47"/>
      <c r="J61" s="88"/>
    </row>
    <row r="62" spans="1:10" ht="13.5" customHeight="1">
      <c r="A62" s="27">
        <v>57</v>
      </c>
      <c r="B62" s="30" t="s">
        <v>57</v>
      </c>
      <c r="C62" s="31">
        <v>7</v>
      </c>
      <c r="D62" s="31"/>
      <c r="E62" s="31"/>
      <c r="F62" s="31"/>
      <c r="G62" s="31"/>
      <c r="H62" s="56"/>
      <c r="I62" s="47"/>
      <c r="J62" s="88"/>
    </row>
    <row r="63" spans="1:10" ht="13.5" customHeight="1">
      <c r="A63" s="27">
        <v>58</v>
      </c>
      <c r="B63" s="30" t="s">
        <v>57</v>
      </c>
      <c r="C63" s="31">
        <v>8</v>
      </c>
      <c r="D63" s="31"/>
      <c r="E63" s="31"/>
      <c r="F63" s="31"/>
      <c r="G63" s="31"/>
      <c r="H63" s="56"/>
      <c r="I63" s="47"/>
      <c r="J63" s="88"/>
    </row>
    <row r="64" spans="1:10" ht="13.5" customHeight="1">
      <c r="A64" s="27">
        <v>59</v>
      </c>
      <c r="B64" s="30" t="s">
        <v>57</v>
      </c>
      <c r="C64" s="31">
        <v>9</v>
      </c>
      <c r="D64" s="31">
        <f>様式１_学校情報!$E$4</f>
        <v>0</v>
      </c>
      <c r="E64" s="18"/>
      <c r="F64" s="18"/>
      <c r="G64" s="18"/>
      <c r="H64" s="56"/>
      <c r="I64" s="19"/>
      <c r="J64" s="88"/>
    </row>
    <row r="65" spans="1:10" ht="13.5" customHeight="1" thickBot="1">
      <c r="A65" s="27">
        <v>60</v>
      </c>
      <c r="B65" s="32" t="s">
        <v>57</v>
      </c>
      <c r="C65" s="33">
        <v>10</v>
      </c>
      <c r="D65" s="33">
        <f>様式１_学校情報!$E$4</f>
        <v>0</v>
      </c>
      <c r="E65" s="43"/>
      <c r="F65" s="43"/>
      <c r="G65" s="43"/>
      <c r="H65" s="56"/>
      <c r="I65" s="44"/>
      <c r="J65" s="89"/>
    </row>
    <row r="66" spans="1:10" ht="13.5" customHeight="1">
      <c r="A66" s="27">
        <v>61</v>
      </c>
      <c r="B66" s="34" t="s">
        <v>58</v>
      </c>
      <c r="C66" s="35">
        <v>1</v>
      </c>
      <c r="D66" s="35">
        <f>様式１_学校情報!$E$4</f>
        <v>0</v>
      </c>
      <c r="E66" s="45"/>
      <c r="F66" s="45"/>
      <c r="G66" s="45"/>
      <c r="H66" s="54"/>
      <c r="I66" s="46"/>
      <c r="J66" s="48"/>
    </row>
    <row r="67" spans="1:10" ht="13.5" customHeight="1">
      <c r="A67" s="27">
        <v>62</v>
      </c>
      <c r="B67" s="36" t="s">
        <v>58</v>
      </c>
      <c r="C67" s="37">
        <v>2</v>
      </c>
      <c r="D67" s="37">
        <f>様式１_学校情報!$E$4</f>
        <v>0</v>
      </c>
      <c r="E67" s="14"/>
      <c r="F67" s="14"/>
      <c r="G67" s="14"/>
      <c r="H67" s="55"/>
      <c r="I67" s="16"/>
      <c r="J67" s="49"/>
    </row>
    <row r="68" spans="1:10" ht="13.5" customHeight="1">
      <c r="A68" s="27">
        <v>63</v>
      </c>
      <c r="B68" s="36" t="s">
        <v>58</v>
      </c>
      <c r="C68" s="37">
        <v>3</v>
      </c>
      <c r="D68" s="37">
        <f>様式１_学校情報!$E$4</f>
        <v>0</v>
      </c>
      <c r="E68" s="14"/>
      <c r="F68" s="14"/>
      <c r="G68" s="14"/>
      <c r="H68" s="55"/>
      <c r="I68" s="16"/>
      <c r="J68" s="49"/>
    </row>
    <row r="69" spans="1:10" ht="13.5" customHeight="1">
      <c r="A69" s="27">
        <v>64</v>
      </c>
      <c r="B69" s="36" t="s">
        <v>58</v>
      </c>
      <c r="C69" s="37">
        <v>4</v>
      </c>
      <c r="D69" s="37">
        <f>様式１_学校情報!$E$4</f>
        <v>0</v>
      </c>
      <c r="E69" s="14"/>
      <c r="F69" s="14"/>
      <c r="G69" s="14"/>
      <c r="H69" s="55"/>
      <c r="I69" s="16"/>
      <c r="J69" s="49"/>
    </row>
    <row r="70" spans="1:10" ht="13.5" customHeight="1">
      <c r="A70" s="27">
        <v>65</v>
      </c>
      <c r="B70" s="36" t="s">
        <v>58</v>
      </c>
      <c r="C70" s="37">
        <v>5</v>
      </c>
      <c r="D70" s="37">
        <f>様式１_学校情報!$E$4</f>
        <v>0</v>
      </c>
      <c r="E70" s="14"/>
      <c r="F70" s="14"/>
      <c r="G70" s="14"/>
      <c r="H70" s="55"/>
      <c r="I70" s="16"/>
      <c r="J70" s="49"/>
    </row>
    <row r="71" spans="1:10" ht="13.5" customHeight="1">
      <c r="A71" s="27">
        <v>66</v>
      </c>
      <c r="B71" s="36" t="s">
        <v>58</v>
      </c>
      <c r="C71" s="37">
        <v>6</v>
      </c>
      <c r="D71" s="37"/>
      <c r="E71" s="14"/>
      <c r="F71" s="14"/>
      <c r="G71" s="14"/>
      <c r="H71" s="55"/>
      <c r="I71" s="16"/>
      <c r="J71" s="49"/>
    </row>
    <row r="72" spans="1:10" ht="13.5" customHeight="1">
      <c r="A72" s="27">
        <v>67</v>
      </c>
      <c r="B72" s="36" t="s">
        <v>58</v>
      </c>
      <c r="C72" s="37">
        <v>7</v>
      </c>
      <c r="D72" s="37"/>
      <c r="E72" s="14"/>
      <c r="F72" s="14"/>
      <c r="G72" s="14"/>
      <c r="H72" s="55"/>
      <c r="I72" s="16"/>
      <c r="J72" s="49"/>
    </row>
    <row r="73" spans="1:10" ht="13.5" customHeight="1">
      <c r="A73" s="27">
        <v>68</v>
      </c>
      <c r="B73" s="36" t="s">
        <v>58</v>
      </c>
      <c r="C73" s="37">
        <v>8</v>
      </c>
      <c r="D73" s="37"/>
      <c r="E73" s="14"/>
      <c r="F73" s="14"/>
      <c r="G73" s="14"/>
      <c r="H73" s="55"/>
      <c r="I73" s="16"/>
      <c r="J73" s="49"/>
    </row>
    <row r="74" spans="1:10" ht="13.5" customHeight="1">
      <c r="A74" s="27">
        <v>69</v>
      </c>
      <c r="B74" s="36" t="s">
        <v>58</v>
      </c>
      <c r="C74" s="37">
        <v>9</v>
      </c>
      <c r="D74" s="37"/>
      <c r="E74" s="14"/>
      <c r="F74" s="14"/>
      <c r="G74" s="14"/>
      <c r="H74" s="55"/>
      <c r="I74" s="16"/>
      <c r="J74" s="49"/>
    </row>
    <row r="75" spans="1:10" ht="13.5" customHeight="1">
      <c r="A75" s="27">
        <v>70</v>
      </c>
      <c r="B75" s="36" t="s">
        <v>58</v>
      </c>
      <c r="C75" s="37">
        <v>10</v>
      </c>
      <c r="D75" s="37"/>
      <c r="E75" s="14"/>
      <c r="F75" s="14"/>
      <c r="G75" s="14"/>
      <c r="H75" s="55"/>
      <c r="I75" s="16"/>
      <c r="J75" s="49"/>
    </row>
    <row r="76" spans="1:10" ht="13.5" customHeight="1">
      <c r="A76" s="27">
        <v>71</v>
      </c>
      <c r="B76" s="36" t="s">
        <v>58</v>
      </c>
      <c r="C76" s="37">
        <v>11</v>
      </c>
      <c r="D76" s="37"/>
      <c r="E76" s="14"/>
      <c r="F76" s="14"/>
      <c r="G76" s="14"/>
      <c r="H76" s="55"/>
      <c r="I76" s="16"/>
      <c r="J76" s="49"/>
    </row>
    <row r="77" spans="1:10" ht="13.5" customHeight="1">
      <c r="A77" s="27">
        <v>72</v>
      </c>
      <c r="B77" s="36" t="s">
        <v>58</v>
      </c>
      <c r="C77" s="37">
        <v>12</v>
      </c>
      <c r="D77" s="37"/>
      <c r="E77" s="14"/>
      <c r="F77" s="14"/>
      <c r="G77" s="14"/>
      <c r="H77" s="55"/>
      <c r="I77" s="16"/>
      <c r="J77" s="49"/>
    </row>
    <row r="78" spans="1:10" ht="13.5" customHeight="1">
      <c r="A78" s="27">
        <v>73</v>
      </c>
      <c r="B78" s="36" t="s">
        <v>58</v>
      </c>
      <c r="C78" s="37">
        <v>13</v>
      </c>
      <c r="D78" s="37"/>
      <c r="E78" s="14"/>
      <c r="F78" s="14"/>
      <c r="G78" s="14"/>
      <c r="H78" s="55"/>
      <c r="I78" s="16"/>
      <c r="J78" s="49"/>
    </row>
    <row r="79" spans="1:10" ht="13.5" customHeight="1">
      <c r="A79" s="27">
        <v>74</v>
      </c>
      <c r="B79" s="36" t="s">
        <v>58</v>
      </c>
      <c r="C79" s="37">
        <v>14</v>
      </c>
      <c r="D79" s="37"/>
      <c r="E79" s="14"/>
      <c r="F79" s="14"/>
      <c r="G79" s="14"/>
      <c r="H79" s="55"/>
      <c r="I79" s="16"/>
      <c r="J79" s="49"/>
    </row>
    <row r="80" spans="1:10" ht="13.5" customHeight="1">
      <c r="A80" s="27">
        <v>75</v>
      </c>
      <c r="B80" s="36" t="s">
        <v>58</v>
      </c>
      <c r="C80" s="37">
        <v>15</v>
      </c>
      <c r="D80" s="37"/>
      <c r="E80" s="14"/>
      <c r="F80" s="14"/>
      <c r="G80" s="14"/>
      <c r="H80" s="55"/>
      <c r="I80" s="16"/>
      <c r="J80" s="49"/>
    </row>
    <row r="81" spans="1:10" ht="13.5" customHeight="1">
      <c r="A81" s="27">
        <v>76</v>
      </c>
      <c r="B81" s="36" t="s">
        <v>58</v>
      </c>
      <c r="C81" s="37">
        <v>16</v>
      </c>
      <c r="D81" s="37"/>
      <c r="E81" s="14"/>
      <c r="F81" s="14"/>
      <c r="G81" s="14"/>
      <c r="H81" s="55"/>
      <c r="I81" s="16"/>
      <c r="J81" s="49"/>
    </row>
    <row r="82" spans="1:10" ht="13.5" customHeight="1">
      <c r="A82" s="27">
        <v>77</v>
      </c>
      <c r="B82" s="36" t="s">
        <v>58</v>
      </c>
      <c r="C82" s="37">
        <v>17</v>
      </c>
      <c r="D82" s="37"/>
      <c r="E82" s="14"/>
      <c r="F82" s="14"/>
      <c r="G82" s="14"/>
      <c r="H82" s="55"/>
      <c r="I82" s="16"/>
      <c r="J82" s="49"/>
    </row>
    <row r="83" spans="1:10" ht="13.5" customHeight="1">
      <c r="A83" s="27">
        <v>78</v>
      </c>
      <c r="B83" s="36" t="s">
        <v>58</v>
      </c>
      <c r="C83" s="37">
        <v>18</v>
      </c>
      <c r="D83" s="37"/>
      <c r="E83" s="14"/>
      <c r="F83" s="14"/>
      <c r="G83" s="14"/>
      <c r="H83" s="55"/>
      <c r="I83" s="16"/>
      <c r="J83" s="49"/>
    </row>
    <row r="84" spans="1:10" ht="13.5" customHeight="1">
      <c r="A84" s="27">
        <v>79</v>
      </c>
      <c r="B84" s="36" t="s">
        <v>58</v>
      </c>
      <c r="C84" s="37">
        <v>19</v>
      </c>
      <c r="D84" s="37"/>
      <c r="E84" s="14"/>
      <c r="F84" s="14"/>
      <c r="G84" s="14"/>
      <c r="H84" s="55"/>
      <c r="I84" s="16"/>
      <c r="J84" s="49"/>
    </row>
    <row r="85" spans="1:10" ht="13.5" customHeight="1">
      <c r="A85" s="27">
        <v>80</v>
      </c>
      <c r="B85" s="36" t="s">
        <v>58</v>
      </c>
      <c r="C85" s="37">
        <v>20</v>
      </c>
      <c r="D85" s="37"/>
      <c r="E85" s="14"/>
      <c r="F85" s="14"/>
      <c r="G85" s="14"/>
      <c r="H85" s="55"/>
      <c r="I85" s="16"/>
      <c r="J85" s="49"/>
    </row>
    <row r="86" spans="1:10" ht="13.5" customHeight="1">
      <c r="A86" s="27">
        <v>81</v>
      </c>
      <c r="B86" s="36" t="s">
        <v>58</v>
      </c>
      <c r="C86" s="37">
        <v>21</v>
      </c>
      <c r="D86" s="37"/>
      <c r="E86" s="14"/>
      <c r="F86" s="14"/>
      <c r="G86" s="14"/>
      <c r="H86" s="55"/>
      <c r="I86" s="16"/>
      <c r="J86" s="49"/>
    </row>
    <row r="87" spans="1:10" ht="13.5" customHeight="1">
      <c r="A87" s="27">
        <v>82</v>
      </c>
      <c r="B87" s="36" t="s">
        <v>58</v>
      </c>
      <c r="C87" s="37">
        <v>22</v>
      </c>
      <c r="D87" s="37"/>
      <c r="E87" s="14"/>
      <c r="F87" s="14"/>
      <c r="G87" s="14"/>
      <c r="H87" s="55"/>
      <c r="I87" s="16"/>
      <c r="J87" s="49"/>
    </row>
    <row r="88" spans="1:10" ht="13.5" customHeight="1">
      <c r="A88" s="27">
        <v>83</v>
      </c>
      <c r="B88" s="36" t="s">
        <v>58</v>
      </c>
      <c r="C88" s="37">
        <v>23</v>
      </c>
      <c r="D88" s="37"/>
      <c r="E88" s="14"/>
      <c r="F88" s="14"/>
      <c r="G88" s="14"/>
      <c r="H88" s="55"/>
      <c r="I88" s="16"/>
      <c r="J88" s="49"/>
    </row>
    <row r="89" spans="1:10" ht="13.5" customHeight="1">
      <c r="A89" s="27">
        <v>84</v>
      </c>
      <c r="B89" s="36" t="s">
        <v>58</v>
      </c>
      <c r="C89" s="37">
        <v>24</v>
      </c>
      <c r="D89" s="37"/>
      <c r="E89" s="14"/>
      <c r="F89" s="14"/>
      <c r="G89" s="14"/>
      <c r="H89" s="55"/>
      <c r="I89" s="16"/>
      <c r="J89" s="49"/>
    </row>
    <row r="90" spans="1:10" ht="13.5" customHeight="1">
      <c r="A90" s="27">
        <v>85</v>
      </c>
      <c r="B90" s="36" t="s">
        <v>58</v>
      </c>
      <c r="C90" s="37">
        <v>25</v>
      </c>
      <c r="D90" s="37"/>
      <c r="E90" s="14"/>
      <c r="F90" s="14"/>
      <c r="G90" s="14"/>
      <c r="H90" s="55"/>
      <c r="I90" s="16"/>
      <c r="J90" s="49"/>
    </row>
    <row r="91" spans="1:10" ht="13.5" customHeight="1">
      <c r="A91" s="27">
        <v>86</v>
      </c>
      <c r="B91" s="36" t="s">
        <v>58</v>
      </c>
      <c r="C91" s="37">
        <v>26</v>
      </c>
      <c r="D91" s="37">
        <f>様式１_学校情報!$E$4</f>
        <v>0</v>
      </c>
      <c r="E91" s="14"/>
      <c r="F91" s="14"/>
      <c r="G91" s="14"/>
      <c r="H91" s="55"/>
      <c r="I91" s="16"/>
      <c r="J91" s="90"/>
    </row>
    <row r="92" spans="1:10" ht="13.5" customHeight="1">
      <c r="A92" s="27">
        <v>87</v>
      </c>
      <c r="B92" s="36" t="s">
        <v>58</v>
      </c>
      <c r="C92" s="37">
        <v>27</v>
      </c>
      <c r="D92" s="37">
        <f>様式１_学校情報!$E$4</f>
        <v>0</v>
      </c>
      <c r="E92" s="14"/>
      <c r="F92" s="14"/>
      <c r="G92" s="14"/>
      <c r="H92" s="55"/>
      <c r="I92" s="16"/>
      <c r="J92" s="90"/>
    </row>
    <row r="93" spans="1:10" ht="13.5" customHeight="1">
      <c r="A93" s="27">
        <v>88</v>
      </c>
      <c r="B93" s="36" t="s">
        <v>58</v>
      </c>
      <c r="C93" s="37">
        <v>28</v>
      </c>
      <c r="D93" s="37">
        <f>様式１_学校情報!$E$4</f>
        <v>0</v>
      </c>
      <c r="E93" s="14"/>
      <c r="F93" s="14"/>
      <c r="G93" s="14"/>
      <c r="H93" s="55"/>
      <c r="I93" s="16"/>
      <c r="J93" s="90"/>
    </row>
    <row r="94" spans="1:10" ht="13.5" customHeight="1">
      <c r="A94" s="27">
        <v>89</v>
      </c>
      <c r="B94" s="36" t="s">
        <v>58</v>
      </c>
      <c r="C94" s="37">
        <v>29</v>
      </c>
      <c r="D94" s="37">
        <f>様式１_学校情報!$E$4</f>
        <v>0</v>
      </c>
      <c r="E94" s="14"/>
      <c r="F94" s="14"/>
      <c r="G94" s="14"/>
      <c r="H94" s="55"/>
      <c r="I94" s="16"/>
      <c r="J94" s="90"/>
    </row>
    <row r="95" spans="1:10" ht="13.5" customHeight="1" thickBot="1">
      <c r="A95" s="27">
        <v>90</v>
      </c>
      <c r="B95" s="38" t="s">
        <v>58</v>
      </c>
      <c r="C95" s="39">
        <v>30</v>
      </c>
      <c r="D95" s="39">
        <f>様式１_学校情報!$E$4</f>
        <v>0</v>
      </c>
      <c r="E95" s="15"/>
      <c r="F95" s="15"/>
      <c r="G95" s="15"/>
      <c r="H95" s="55"/>
      <c r="I95" s="17"/>
      <c r="J95" s="91"/>
    </row>
    <row r="96" spans="1:10" ht="13.5" customHeight="1">
      <c r="A96" s="27">
        <v>91</v>
      </c>
      <c r="B96" s="28" t="s">
        <v>59</v>
      </c>
      <c r="C96" s="29">
        <v>1</v>
      </c>
      <c r="D96" s="29">
        <f>様式１_学校情報!$E$4</f>
        <v>0</v>
      </c>
      <c r="E96" s="20"/>
      <c r="F96" s="20"/>
      <c r="G96" s="20"/>
      <c r="H96" s="51"/>
      <c r="I96" s="21"/>
      <c r="J96" s="86"/>
    </row>
    <row r="97" spans="1:10" ht="13.5" customHeight="1">
      <c r="A97" s="27">
        <v>92</v>
      </c>
      <c r="B97" s="30" t="s">
        <v>59</v>
      </c>
      <c r="C97" s="31">
        <v>2</v>
      </c>
      <c r="D97" s="31">
        <f>様式１_学校情報!$E$4</f>
        <v>0</v>
      </c>
      <c r="E97" s="18"/>
      <c r="F97" s="18"/>
      <c r="G97" s="18"/>
      <c r="H97" s="52"/>
      <c r="I97" s="19"/>
      <c r="J97" s="87"/>
    </row>
    <row r="98" spans="1:10" ht="13.5" customHeight="1">
      <c r="A98" s="27">
        <v>93</v>
      </c>
      <c r="B98" s="30" t="s">
        <v>59</v>
      </c>
      <c r="C98" s="31">
        <v>3</v>
      </c>
      <c r="D98" s="31">
        <f>様式１_学校情報!$E$4</f>
        <v>0</v>
      </c>
      <c r="E98" s="18"/>
      <c r="F98" s="18"/>
      <c r="G98" s="18"/>
      <c r="H98" s="52"/>
      <c r="I98" s="19"/>
      <c r="J98" s="87"/>
    </row>
    <row r="99" spans="1:10" ht="13.5" customHeight="1">
      <c r="A99" s="27">
        <v>94</v>
      </c>
      <c r="B99" s="30" t="s">
        <v>59</v>
      </c>
      <c r="C99" s="31">
        <v>4</v>
      </c>
      <c r="D99" s="31">
        <f>様式１_学校情報!$E$4</f>
        <v>0</v>
      </c>
      <c r="E99" s="18"/>
      <c r="F99" s="18"/>
      <c r="G99" s="18"/>
      <c r="H99" s="52"/>
      <c r="I99" s="19"/>
      <c r="J99" s="87"/>
    </row>
    <row r="100" spans="1:10" ht="13.5" customHeight="1">
      <c r="A100" s="27">
        <v>95</v>
      </c>
      <c r="B100" s="30" t="s">
        <v>59</v>
      </c>
      <c r="C100" s="31">
        <v>5</v>
      </c>
      <c r="D100" s="31">
        <f>様式１_学校情報!$E$4</f>
        <v>0</v>
      </c>
      <c r="E100" s="18"/>
      <c r="F100" s="18"/>
      <c r="G100" s="18"/>
      <c r="H100" s="52"/>
      <c r="I100" s="19"/>
      <c r="J100" s="87"/>
    </row>
    <row r="101" spans="1:10" ht="13.5" customHeight="1">
      <c r="A101" s="27">
        <v>96</v>
      </c>
      <c r="B101" s="30" t="s">
        <v>59</v>
      </c>
      <c r="C101" s="31">
        <v>6</v>
      </c>
      <c r="D101" s="31"/>
      <c r="E101" s="18"/>
      <c r="F101" s="18"/>
      <c r="G101" s="18"/>
      <c r="H101" s="52"/>
      <c r="I101" s="19"/>
      <c r="J101" s="87"/>
    </row>
    <row r="102" spans="1:10" ht="13.5" customHeight="1">
      <c r="A102" s="27">
        <v>97</v>
      </c>
      <c r="B102" s="30" t="s">
        <v>59</v>
      </c>
      <c r="C102" s="31">
        <v>7</v>
      </c>
      <c r="D102" s="31"/>
      <c r="E102" s="18"/>
      <c r="F102" s="18"/>
      <c r="G102" s="18"/>
      <c r="H102" s="52"/>
      <c r="I102" s="19"/>
      <c r="J102" s="87"/>
    </row>
    <row r="103" spans="1:10" ht="13.5" customHeight="1">
      <c r="A103" s="27">
        <v>98</v>
      </c>
      <c r="B103" s="30" t="s">
        <v>59</v>
      </c>
      <c r="C103" s="31">
        <v>8</v>
      </c>
      <c r="D103" s="31"/>
      <c r="E103" s="18"/>
      <c r="F103" s="18"/>
      <c r="G103" s="18"/>
      <c r="H103" s="52"/>
      <c r="I103" s="19"/>
      <c r="J103" s="87"/>
    </row>
    <row r="104" spans="1:10" ht="13.5" customHeight="1">
      <c r="A104" s="27">
        <v>99</v>
      </c>
      <c r="B104" s="30" t="s">
        <v>59</v>
      </c>
      <c r="C104" s="31">
        <v>9</v>
      </c>
      <c r="D104" s="31"/>
      <c r="E104" s="18"/>
      <c r="F104" s="18"/>
      <c r="G104" s="18"/>
      <c r="H104" s="52"/>
      <c r="I104" s="19"/>
      <c r="J104" s="87"/>
    </row>
    <row r="105" spans="1:10" ht="13.5" customHeight="1">
      <c r="A105" s="27">
        <v>100</v>
      </c>
      <c r="B105" s="30" t="s">
        <v>59</v>
      </c>
      <c r="C105" s="31">
        <v>10</v>
      </c>
      <c r="D105" s="31"/>
      <c r="E105" s="18"/>
      <c r="F105" s="18"/>
      <c r="G105" s="18"/>
      <c r="H105" s="52"/>
      <c r="I105" s="19"/>
      <c r="J105" s="87"/>
    </row>
    <row r="106" spans="1:10" ht="13.5" customHeight="1">
      <c r="A106" s="27">
        <v>101</v>
      </c>
      <c r="B106" s="30" t="s">
        <v>59</v>
      </c>
      <c r="C106" s="31">
        <v>11</v>
      </c>
      <c r="D106" s="31"/>
      <c r="E106" s="18"/>
      <c r="F106" s="18"/>
      <c r="G106" s="18"/>
      <c r="H106" s="52"/>
      <c r="I106" s="19"/>
      <c r="J106" s="87"/>
    </row>
    <row r="107" spans="1:10" ht="13.5" customHeight="1">
      <c r="A107" s="27">
        <v>102</v>
      </c>
      <c r="B107" s="30" t="s">
        <v>59</v>
      </c>
      <c r="C107" s="31">
        <v>12</v>
      </c>
      <c r="D107" s="31"/>
      <c r="E107" s="18"/>
      <c r="F107" s="18"/>
      <c r="G107" s="18"/>
      <c r="H107" s="52"/>
      <c r="I107" s="19"/>
      <c r="J107" s="87"/>
    </row>
    <row r="108" spans="1:10" ht="13.5" customHeight="1">
      <c r="A108" s="27">
        <v>103</v>
      </c>
      <c r="B108" s="30" t="s">
        <v>59</v>
      </c>
      <c r="C108" s="31">
        <v>13</v>
      </c>
      <c r="D108" s="31"/>
      <c r="E108" s="18"/>
      <c r="F108" s="18"/>
      <c r="G108" s="18"/>
      <c r="H108" s="52"/>
      <c r="I108" s="19"/>
      <c r="J108" s="87"/>
    </row>
    <row r="109" spans="1:10" ht="13.5" customHeight="1">
      <c r="A109" s="27">
        <v>104</v>
      </c>
      <c r="B109" s="30" t="s">
        <v>59</v>
      </c>
      <c r="C109" s="31">
        <v>14</v>
      </c>
      <c r="D109" s="31"/>
      <c r="E109" s="18"/>
      <c r="F109" s="18"/>
      <c r="G109" s="18"/>
      <c r="H109" s="52"/>
      <c r="I109" s="19"/>
      <c r="J109" s="87"/>
    </row>
    <row r="110" spans="1:10" ht="13.5" customHeight="1">
      <c r="A110" s="27">
        <v>105</v>
      </c>
      <c r="B110" s="30" t="s">
        <v>59</v>
      </c>
      <c r="C110" s="31">
        <v>15</v>
      </c>
      <c r="D110" s="31"/>
      <c r="E110" s="18"/>
      <c r="F110" s="18"/>
      <c r="G110" s="18"/>
      <c r="H110" s="52"/>
      <c r="I110" s="19"/>
      <c r="J110" s="87"/>
    </row>
    <row r="111" spans="1:10" ht="13.5" customHeight="1">
      <c r="A111" s="27">
        <v>106</v>
      </c>
      <c r="B111" s="30" t="s">
        <v>59</v>
      </c>
      <c r="C111" s="31">
        <v>16</v>
      </c>
      <c r="D111" s="31"/>
      <c r="E111" s="18"/>
      <c r="F111" s="18"/>
      <c r="G111" s="18"/>
      <c r="H111" s="52"/>
      <c r="I111" s="19"/>
      <c r="J111" s="87"/>
    </row>
    <row r="112" spans="1:10" ht="13.5" customHeight="1">
      <c r="A112" s="27">
        <v>107</v>
      </c>
      <c r="B112" s="30" t="s">
        <v>59</v>
      </c>
      <c r="C112" s="31">
        <v>17</v>
      </c>
      <c r="D112" s="31"/>
      <c r="E112" s="18"/>
      <c r="F112" s="18"/>
      <c r="G112" s="18"/>
      <c r="H112" s="52"/>
      <c r="I112" s="19"/>
      <c r="J112" s="87"/>
    </row>
    <row r="113" spans="1:10" ht="13.5" customHeight="1">
      <c r="A113" s="27">
        <v>108</v>
      </c>
      <c r="B113" s="30" t="s">
        <v>59</v>
      </c>
      <c r="C113" s="31">
        <v>18</v>
      </c>
      <c r="D113" s="31"/>
      <c r="E113" s="18"/>
      <c r="F113" s="18"/>
      <c r="G113" s="18"/>
      <c r="H113" s="52"/>
      <c r="I113" s="19"/>
      <c r="J113" s="87"/>
    </row>
    <row r="114" spans="1:10" ht="13.5" customHeight="1">
      <c r="A114" s="27">
        <v>109</v>
      </c>
      <c r="B114" s="30" t="s">
        <v>59</v>
      </c>
      <c r="C114" s="31">
        <v>19</v>
      </c>
      <c r="D114" s="31"/>
      <c r="E114" s="18"/>
      <c r="F114" s="18"/>
      <c r="G114" s="18"/>
      <c r="H114" s="52"/>
      <c r="I114" s="19"/>
      <c r="J114" s="87"/>
    </row>
    <row r="115" spans="1:10" ht="13.5" customHeight="1">
      <c r="A115" s="27">
        <v>110</v>
      </c>
      <c r="B115" s="30" t="s">
        <v>59</v>
      </c>
      <c r="C115" s="31">
        <v>20</v>
      </c>
      <c r="D115" s="31"/>
      <c r="E115" s="18"/>
      <c r="F115" s="18"/>
      <c r="G115" s="18"/>
      <c r="H115" s="52"/>
      <c r="I115" s="19"/>
      <c r="J115" s="87"/>
    </row>
    <row r="116" spans="1:10" ht="13.5" customHeight="1">
      <c r="A116" s="27">
        <v>111</v>
      </c>
      <c r="B116" s="30" t="s">
        <v>59</v>
      </c>
      <c r="C116" s="31">
        <v>21</v>
      </c>
      <c r="D116" s="31"/>
      <c r="E116" s="18"/>
      <c r="F116" s="18"/>
      <c r="G116" s="18"/>
      <c r="H116" s="52"/>
      <c r="I116" s="19"/>
      <c r="J116" s="87"/>
    </row>
    <row r="117" spans="1:10" ht="13.5" customHeight="1">
      <c r="A117" s="27">
        <v>112</v>
      </c>
      <c r="B117" s="30" t="s">
        <v>59</v>
      </c>
      <c r="C117" s="31">
        <v>22</v>
      </c>
      <c r="D117" s="31"/>
      <c r="E117" s="18"/>
      <c r="F117" s="18"/>
      <c r="G117" s="18"/>
      <c r="H117" s="52"/>
      <c r="I117" s="19"/>
      <c r="J117" s="87"/>
    </row>
    <row r="118" spans="1:10" ht="13.5" customHeight="1">
      <c r="A118" s="27">
        <v>113</v>
      </c>
      <c r="B118" s="30" t="s">
        <v>59</v>
      </c>
      <c r="C118" s="31">
        <v>23</v>
      </c>
      <c r="D118" s="31"/>
      <c r="E118" s="18"/>
      <c r="F118" s="18"/>
      <c r="G118" s="18"/>
      <c r="H118" s="52"/>
      <c r="I118" s="19"/>
      <c r="J118" s="87"/>
    </row>
    <row r="119" spans="1:10" ht="13.5" customHeight="1">
      <c r="A119" s="27">
        <v>114</v>
      </c>
      <c r="B119" s="30" t="s">
        <v>59</v>
      </c>
      <c r="C119" s="31">
        <v>24</v>
      </c>
      <c r="D119" s="31"/>
      <c r="E119" s="18"/>
      <c r="F119" s="18"/>
      <c r="G119" s="18"/>
      <c r="H119" s="52"/>
      <c r="I119" s="19"/>
      <c r="J119" s="87"/>
    </row>
    <row r="120" spans="1:10" ht="13.5" customHeight="1">
      <c r="A120" s="27">
        <v>115</v>
      </c>
      <c r="B120" s="30" t="s">
        <v>59</v>
      </c>
      <c r="C120" s="31">
        <v>25</v>
      </c>
      <c r="D120" s="31"/>
      <c r="E120" s="18"/>
      <c r="F120" s="18"/>
      <c r="G120" s="18"/>
      <c r="H120" s="52"/>
      <c r="I120" s="19"/>
      <c r="J120" s="87"/>
    </row>
    <row r="121" spans="1:10" ht="13.5" customHeight="1">
      <c r="A121" s="27">
        <v>116</v>
      </c>
      <c r="B121" s="30" t="s">
        <v>59</v>
      </c>
      <c r="C121" s="31">
        <v>26</v>
      </c>
      <c r="D121" s="31">
        <f>様式１_学校情報!$E$4</f>
        <v>0</v>
      </c>
      <c r="E121" s="18"/>
      <c r="F121" s="18"/>
      <c r="G121" s="18"/>
      <c r="H121" s="52"/>
      <c r="I121" s="19"/>
      <c r="J121" s="88"/>
    </row>
    <row r="122" spans="1:10" ht="13.5" customHeight="1">
      <c r="A122" s="27">
        <v>117</v>
      </c>
      <c r="B122" s="30" t="s">
        <v>59</v>
      </c>
      <c r="C122" s="31">
        <v>27</v>
      </c>
      <c r="D122" s="31">
        <f>様式１_学校情報!$E$4</f>
        <v>0</v>
      </c>
      <c r="E122" s="18"/>
      <c r="F122" s="18"/>
      <c r="G122" s="18"/>
      <c r="H122" s="52"/>
      <c r="I122" s="19"/>
      <c r="J122" s="88"/>
    </row>
    <row r="123" spans="1:10" ht="13.5" customHeight="1">
      <c r="A123" s="27">
        <v>118</v>
      </c>
      <c r="B123" s="30" t="s">
        <v>59</v>
      </c>
      <c r="C123" s="31">
        <v>28</v>
      </c>
      <c r="D123" s="31">
        <f>様式１_学校情報!$E$4</f>
        <v>0</v>
      </c>
      <c r="E123" s="18"/>
      <c r="F123" s="18"/>
      <c r="G123" s="18"/>
      <c r="H123" s="52"/>
      <c r="I123" s="19"/>
      <c r="J123" s="88"/>
    </row>
    <row r="124" spans="1:10" ht="13.5" customHeight="1">
      <c r="A124" s="27">
        <v>119</v>
      </c>
      <c r="B124" s="30" t="s">
        <v>59</v>
      </c>
      <c r="C124" s="31">
        <v>29</v>
      </c>
      <c r="D124" s="31">
        <f>様式１_学校情報!$E$4</f>
        <v>0</v>
      </c>
      <c r="E124" s="18"/>
      <c r="F124" s="18"/>
      <c r="G124" s="18"/>
      <c r="H124" s="52"/>
      <c r="I124" s="19"/>
      <c r="J124" s="88"/>
    </row>
    <row r="125" spans="1:10" ht="13.5" customHeight="1" thickBot="1">
      <c r="A125" s="27">
        <v>120</v>
      </c>
      <c r="B125" s="32" t="s">
        <v>59</v>
      </c>
      <c r="C125" s="33">
        <v>30</v>
      </c>
      <c r="D125" s="33">
        <f>様式１_学校情報!$E$4</f>
        <v>0</v>
      </c>
      <c r="E125" s="43"/>
      <c r="F125" s="43"/>
      <c r="G125" s="43"/>
      <c r="H125" s="52"/>
      <c r="I125" s="44"/>
      <c r="J125" s="89"/>
    </row>
    <row r="126" spans="1:10" ht="13.5" customHeight="1">
      <c r="A126" s="27">
        <v>121</v>
      </c>
      <c r="B126" s="34" t="s">
        <v>60</v>
      </c>
      <c r="C126" s="35">
        <v>1</v>
      </c>
      <c r="D126" s="35">
        <f>様式１_学校情報!$E$4</f>
        <v>0</v>
      </c>
      <c r="E126" s="45"/>
      <c r="F126" s="45"/>
      <c r="G126" s="45"/>
      <c r="H126" s="54"/>
      <c r="I126" s="46"/>
      <c r="J126" s="48"/>
    </row>
    <row r="127" spans="1:10" ht="13.5" customHeight="1">
      <c r="A127" s="27">
        <v>122</v>
      </c>
      <c r="B127" s="36" t="s">
        <v>60</v>
      </c>
      <c r="C127" s="37">
        <v>2</v>
      </c>
      <c r="D127" s="37">
        <f>様式１_学校情報!$E$4</f>
        <v>0</v>
      </c>
      <c r="E127" s="14"/>
      <c r="F127" s="14"/>
      <c r="G127" s="14"/>
      <c r="H127" s="55"/>
      <c r="I127" s="16"/>
      <c r="J127" s="49"/>
    </row>
    <row r="128" spans="1:10" ht="13.5" customHeight="1">
      <c r="A128" s="27">
        <v>123</v>
      </c>
      <c r="B128" s="36" t="s">
        <v>60</v>
      </c>
      <c r="C128" s="37">
        <v>3</v>
      </c>
      <c r="D128" s="37">
        <f>様式１_学校情報!$E$4</f>
        <v>0</v>
      </c>
      <c r="E128" s="14"/>
      <c r="F128" s="14"/>
      <c r="G128" s="14"/>
      <c r="H128" s="55"/>
      <c r="I128" s="16"/>
      <c r="J128" s="49"/>
    </row>
    <row r="129" spans="1:10" ht="13.5" customHeight="1">
      <c r="A129" s="27">
        <v>124</v>
      </c>
      <c r="B129" s="36" t="s">
        <v>60</v>
      </c>
      <c r="C129" s="37">
        <v>4</v>
      </c>
      <c r="D129" s="37">
        <f>様式１_学校情報!$E$4</f>
        <v>0</v>
      </c>
      <c r="E129" s="14"/>
      <c r="F129" s="14"/>
      <c r="G129" s="14"/>
      <c r="H129" s="55"/>
      <c r="I129" s="16"/>
      <c r="J129" s="49"/>
    </row>
    <row r="130" spans="1:10" ht="13.5" customHeight="1" thickBot="1">
      <c r="A130" s="27">
        <v>125</v>
      </c>
      <c r="B130" s="100" t="s">
        <v>60</v>
      </c>
      <c r="C130" s="101">
        <v>5</v>
      </c>
      <c r="D130" s="101">
        <f>様式１_学校情報!$E$4</f>
        <v>0</v>
      </c>
      <c r="E130" s="102"/>
      <c r="F130" s="102"/>
      <c r="G130" s="102"/>
      <c r="H130" s="103"/>
      <c r="I130" s="104"/>
      <c r="J130" s="105"/>
    </row>
    <row r="131" spans="1:10" ht="13.5" customHeight="1">
      <c r="A131" s="27">
        <v>126</v>
      </c>
      <c r="B131" s="28" t="s">
        <v>61</v>
      </c>
      <c r="C131" s="29">
        <v>1</v>
      </c>
      <c r="D131" s="29">
        <f>様式１_学校情報!$E$4</f>
        <v>0</v>
      </c>
      <c r="E131" s="20"/>
      <c r="F131" s="20"/>
      <c r="G131" s="20"/>
      <c r="H131" s="51"/>
      <c r="I131" s="21"/>
      <c r="J131" s="93"/>
    </row>
    <row r="132" spans="1:10" ht="13.5" customHeight="1">
      <c r="A132" s="27">
        <v>127</v>
      </c>
      <c r="B132" s="30" t="s">
        <v>61</v>
      </c>
      <c r="C132" s="31">
        <v>2</v>
      </c>
      <c r="D132" s="31">
        <f>様式１_学校情報!$E$4</f>
        <v>0</v>
      </c>
      <c r="E132" s="18"/>
      <c r="F132" s="18"/>
      <c r="G132" s="18"/>
      <c r="H132" s="52"/>
      <c r="I132" s="19"/>
      <c r="J132" s="88"/>
    </row>
    <row r="133" spans="1:10" ht="13.5" customHeight="1">
      <c r="A133" s="27">
        <v>128</v>
      </c>
      <c r="B133" s="30" t="s">
        <v>61</v>
      </c>
      <c r="C133" s="31">
        <v>3</v>
      </c>
      <c r="D133" s="31">
        <f>様式１_学校情報!$E$4</f>
        <v>0</v>
      </c>
      <c r="E133" s="18"/>
      <c r="F133" s="18"/>
      <c r="G133" s="18"/>
      <c r="H133" s="52"/>
      <c r="I133" s="19"/>
      <c r="J133" s="88"/>
    </row>
    <row r="134" spans="1:10" ht="13.5" customHeight="1">
      <c r="A134" s="27">
        <v>129</v>
      </c>
      <c r="B134" s="30" t="s">
        <v>61</v>
      </c>
      <c r="C134" s="31">
        <v>4</v>
      </c>
      <c r="D134" s="31"/>
      <c r="E134" s="18"/>
      <c r="F134" s="18"/>
      <c r="G134" s="18"/>
      <c r="H134" s="52"/>
      <c r="I134" s="19"/>
      <c r="J134" s="88"/>
    </row>
    <row r="135" spans="1:10" ht="13.5" customHeight="1">
      <c r="A135" s="27">
        <v>130</v>
      </c>
      <c r="B135" s="30" t="s">
        <v>61</v>
      </c>
      <c r="C135" s="31">
        <v>5</v>
      </c>
      <c r="D135" s="31"/>
      <c r="E135" s="18"/>
      <c r="F135" s="18"/>
      <c r="G135" s="18"/>
      <c r="H135" s="52"/>
      <c r="I135" s="19"/>
      <c r="J135" s="88"/>
    </row>
    <row r="136" spans="1:10" ht="13.5" customHeight="1">
      <c r="A136" s="27">
        <v>131</v>
      </c>
      <c r="B136" s="30" t="s">
        <v>61</v>
      </c>
      <c r="C136" s="31">
        <v>6</v>
      </c>
      <c r="D136" s="31"/>
      <c r="E136" s="18"/>
      <c r="F136" s="18"/>
      <c r="G136" s="18"/>
      <c r="H136" s="52"/>
      <c r="I136" s="19"/>
      <c r="J136" s="88"/>
    </row>
    <row r="137" spans="1:10" ht="13.5" customHeight="1">
      <c r="A137" s="27">
        <v>132</v>
      </c>
      <c r="B137" s="30" t="s">
        <v>61</v>
      </c>
      <c r="C137" s="31">
        <v>7</v>
      </c>
      <c r="D137" s="31"/>
      <c r="E137" s="18"/>
      <c r="F137" s="18"/>
      <c r="G137" s="18"/>
      <c r="H137" s="52"/>
      <c r="I137" s="19"/>
      <c r="J137" s="88"/>
    </row>
    <row r="138" spans="1:10" ht="13.5" customHeight="1">
      <c r="A138" s="27">
        <v>133</v>
      </c>
      <c r="B138" s="30" t="s">
        <v>61</v>
      </c>
      <c r="C138" s="31">
        <v>8</v>
      </c>
      <c r="D138" s="31"/>
      <c r="E138" s="18"/>
      <c r="F138" s="18"/>
      <c r="G138" s="18"/>
      <c r="H138" s="52"/>
      <c r="I138" s="19"/>
      <c r="J138" s="88"/>
    </row>
    <row r="139" spans="1:10" ht="13.5" customHeight="1">
      <c r="A139" s="27">
        <v>134</v>
      </c>
      <c r="B139" s="30" t="s">
        <v>61</v>
      </c>
      <c r="C139" s="31">
        <v>9</v>
      </c>
      <c r="D139" s="31">
        <f>様式１_学校情報!$E$4</f>
        <v>0</v>
      </c>
      <c r="E139" s="18"/>
      <c r="F139" s="18"/>
      <c r="G139" s="18"/>
      <c r="H139" s="52"/>
      <c r="I139" s="19"/>
      <c r="J139" s="88"/>
    </row>
    <row r="140" spans="1:10" ht="13.5" customHeight="1" thickBot="1">
      <c r="A140" s="27">
        <v>135</v>
      </c>
      <c r="B140" s="32" t="s">
        <v>61</v>
      </c>
      <c r="C140" s="33">
        <v>10</v>
      </c>
      <c r="D140" s="33">
        <f>様式１_学校情報!$E$4</f>
        <v>0</v>
      </c>
      <c r="E140" s="43"/>
      <c r="F140" s="43"/>
      <c r="G140" s="43"/>
      <c r="H140" s="53"/>
      <c r="I140" s="44"/>
      <c r="J140" s="89"/>
    </row>
    <row r="141" spans="1:10" ht="13.5" customHeight="1">
      <c r="A141" s="27">
        <v>136</v>
      </c>
      <c r="B141" s="34" t="s">
        <v>62</v>
      </c>
      <c r="C141" s="35">
        <v>1</v>
      </c>
      <c r="D141" s="35">
        <f>様式１_学校情報!$E$4</f>
        <v>0</v>
      </c>
      <c r="E141" s="45"/>
      <c r="F141" s="45"/>
      <c r="G141" s="45"/>
      <c r="H141" s="54"/>
      <c r="I141" s="46"/>
      <c r="J141" s="95"/>
    </row>
    <row r="142" spans="1:10" ht="13.5" customHeight="1">
      <c r="A142" s="27">
        <v>137</v>
      </c>
      <c r="B142" s="36" t="s">
        <v>62</v>
      </c>
      <c r="C142" s="37">
        <v>2</v>
      </c>
      <c r="D142" s="37">
        <f>様式１_学校情報!$E$4</f>
        <v>0</v>
      </c>
      <c r="E142" s="14"/>
      <c r="F142" s="14"/>
      <c r="G142" s="14"/>
      <c r="H142" s="55"/>
      <c r="I142" s="16"/>
      <c r="J142" s="96"/>
    </row>
    <row r="143" spans="1:10" ht="13.5" customHeight="1">
      <c r="A143" s="27">
        <v>138</v>
      </c>
      <c r="B143" s="36" t="s">
        <v>62</v>
      </c>
      <c r="C143" s="37">
        <v>3</v>
      </c>
      <c r="D143" s="37">
        <f>様式１_学校情報!$E$4</f>
        <v>0</v>
      </c>
      <c r="E143" s="14"/>
      <c r="F143" s="14"/>
      <c r="G143" s="14"/>
      <c r="H143" s="55"/>
      <c r="I143" s="16"/>
      <c r="J143" s="96"/>
    </row>
    <row r="144" spans="1:10" ht="13.5" customHeight="1">
      <c r="A144" s="27">
        <v>139</v>
      </c>
      <c r="B144" s="36" t="s">
        <v>62</v>
      </c>
      <c r="C144" s="37">
        <v>4</v>
      </c>
      <c r="D144" s="37">
        <f>様式１_学校情報!$E$4</f>
        <v>0</v>
      </c>
      <c r="E144" s="14"/>
      <c r="F144" s="14"/>
      <c r="G144" s="14"/>
      <c r="H144" s="55"/>
      <c r="I144" s="16"/>
      <c r="J144" s="96"/>
    </row>
    <row r="145" spans="1:10" ht="13.5" customHeight="1">
      <c r="A145" s="27">
        <v>140</v>
      </c>
      <c r="B145" s="36" t="s">
        <v>62</v>
      </c>
      <c r="C145" s="37">
        <v>5</v>
      </c>
      <c r="D145" s="37">
        <f>様式１_学校情報!$E$4</f>
        <v>0</v>
      </c>
      <c r="E145" s="14"/>
      <c r="F145" s="14"/>
      <c r="G145" s="14"/>
      <c r="H145" s="55"/>
      <c r="I145" s="16"/>
      <c r="J145" s="96"/>
    </row>
    <row r="146" spans="1:10" ht="13.5" customHeight="1">
      <c r="A146" s="27">
        <v>141</v>
      </c>
      <c r="B146" s="36" t="s">
        <v>62</v>
      </c>
      <c r="C146" s="37">
        <v>6</v>
      </c>
      <c r="D146" s="37"/>
      <c r="E146" s="14"/>
      <c r="F146" s="14"/>
      <c r="G146" s="14"/>
      <c r="H146" s="55"/>
      <c r="I146" s="16"/>
      <c r="J146" s="96"/>
    </row>
    <row r="147" spans="1:10" ht="13.5" customHeight="1">
      <c r="A147" s="27">
        <v>142</v>
      </c>
      <c r="B147" s="36" t="s">
        <v>62</v>
      </c>
      <c r="C147" s="37">
        <v>7</v>
      </c>
      <c r="D147" s="37"/>
      <c r="E147" s="14"/>
      <c r="F147" s="14"/>
      <c r="G147" s="14"/>
      <c r="H147" s="55"/>
      <c r="I147" s="16"/>
      <c r="J147" s="96"/>
    </row>
    <row r="148" spans="1:10" ht="13.5" customHeight="1">
      <c r="A148" s="27">
        <v>143</v>
      </c>
      <c r="B148" s="36" t="s">
        <v>62</v>
      </c>
      <c r="C148" s="37">
        <v>8</v>
      </c>
      <c r="D148" s="37"/>
      <c r="E148" s="14"/>
      <c r="F148" s="14"/>
      <c r="G148" s="14"/>
      <c r="H148" s="55"/>
      <c r="I148" s="16"/>
      <c r="J148" s="96"/>
    </row>
    <row r="149" spans="1:10" ht="13.5" customHeight="1">
      <c r="A149" s="27">
        <v>144</v>
      </c>
      <c r="B149" s="36" t="s">
        <v>62</v>
      </c>
      <c r="C149" s="37">
        <v>9</v>
      </c>
      <c r="D149" s="37"/>
      <c r="E149" s="14"/>
      <c r="F149" s="14"/>
      <c r="G149" s="14"/>
      <c r="H149" s="55"/>
      <c r="I149" s="16"/>
      <c r="J149" s="96"/>
    </row>
    <row r="150" spans="1:10" ht="13.5" customHeight="1">
      <c r="A150" s="27">
        <v>145</v>
      </c>
      <c r="B150" s="36" t="s">
        <v>62</v>
      </c>
      <c r="C150" s="37">
        <v>10</v>
      </c>
      <c r="D150" s="37"/>
      <c r="E150" s="14"/>
      <c r="F150" s="14"/>
      <c r="G150" s="14"/>
      <c r="H150" s="55"/>
      <c r="I150" s="16"/>
      <c r="J150" s="96"/>
    </row>
    <row r="151" spans="1:10" ht="13.5" customHeight="1">
      <c r="A151" s="27">
        <v>146</v>
      </c>
      <c r="B151" s="36" t="s">
        <v>62</v>
      </c>
      <c r="C151" s="37">
        <v>11</v>
      </c>
      <c r="D151" s="37"/>
      <c r="E151" s="14"/>
      <c r="F151" s="14"/>
      <c r="G151" s="14"/>
      <c r="H151" s="55"/>
      <c r="I151" s="16"/>
      <c r="J151" s="96"/>
    </row>
    <row r="152" spans="1:10" ht="13.5" customHeight="1">
      <c r="A152" s="27">
        <v>147</v>
      </c>
      <c r="B152" s="36" t="s">
        <v>62</v>
      </c>
      <c r="C152" s="37">
        <v>12</v>
      </c>
      <c r="D152" s="37"/>
      <c r="E152" s="14"/>
      <c r="F152" s="14"/>
      <c r="G152" s="14"/>
      <c r="H152" s="55"/>
      <c r="I152" s="16"/>
      <c r="J152" s="96"/>
    </row>
    <row r="153" spans="1:10" ht="13.5" customHeight="1">
      <c r="A153" s="27">
        <v>148</v>
      </c>
      <c r="B153" s="36" t="s">
        <v>62</v>
      </c>
      <c r="C153" s="37">
        <v>13</v>
      </c>
      <c r="D153" s="37"/>
      <c r="E153" s="14"/>
      <c r="F153" s="14"/>
      <c r="G153" s="14"/>
      <c r="H153" s="55"/>
      <c r="I153" s="16"/>
      <c r="J153" s="96"/>
    </row>
    <row r="154" spans="1:10" ht="13.5" customHeight="1">
      <c r="A154" s="27">
        <v>149</v>
      </c>
      <c r="B154" s="36" t="s">
        <v>62</v>
      </c>
      <c r="C154" s="37">
        <v>14</v>
      </c>
      <c r="D154" s="37"/>
      <c r="E154" s="14"/>
      <c r="F154" s="14"/>
      <c r="G154" s="14"/>
      <c r="H154" s="55"/>
      <c r="I154" s="16"/>
      <c r="J154" s="96"/>
    </row>
    <row r="155" spans="1:10" ht="13.5" customHeight="1">
      <c r="A155" s="27">
        <v>150</v>
      </c>
      <c r="B155" s="36" t="s">
        <v>62</v>
      </c>
      <c r="C155" s="37">
        <v>15</v>
      </c>
      <c r="D155" s="37"/>
      <c r="E155" s="14"/>
      <c r="F155" s="14"/>
      <c r="G155" s="14"/>
      <c r="H155" s="55"/>
      <c r="I155" s="16"/>
      <c r="J155" s="96"/>
    </row>
    <row r="156" spans="1:10" ht="13.5" customHeight="1">
      <c r="A156" s="27">
        <v>151</v>
      </c>
      <c r="B156" s="36" t="s">
        <v>62</v>
      </c>
      <c r="C156" s="37">
        <v>16</v>
      </c>
      <c r="D156" s="37"/>
      <c r="E156" s="14"/>
      <c r="F156" s="14"/>
      <c r="G156" s="14"/>
      <c r="H156" s="55"/>
      <c r="I156" s="16"/>
      <c r="J156" s="96"/>
    </row>
    <row r="157" spans="1:10" ht="13.5" customHeight="1">
      <c r="A157" s="27">
        <v>152</v>
      </c>
      <c r="B157" s="36" t="s">
        <v>62</v>
      </c>
      <c r="C157" s="37">
        <v>17</v>
      </c>
      <c r="D157" s="37"/>
      <c r="E157" s="14"/>
      <c r="F157" s="14"/>
      <c r="G157" s="14"/>
      <c r="H157" s="55"/>
      <c r="I157" s="16"/>
      <c r="J157" s="96"/>
    </row>
    <row r="158" spans="1:10" ht="13.5" customHeight="1">
      <c r="A158" s="27">
        <v>153</v>
      </c>
      <c r="B158" s="36" t="s">
        <v>62</v>
      </c>
      <c r="C158" s="37">
        <v>18</v>
      </c>
      <c r="D158" s="37"/>
      <c r="E158" s="14"/>
      <c r="F158" s="14"/>
      <c r="G158" s="14"/>
      <c r="H158" s="55"/>
      <c r="I158" s="16"/>
      <c r="J158" s="96"/>
    </row>
    <row r="159" spans="1:10" ht="13.5" customHeight="1">
      <c r="A159" s="27">
        <v>154</v>
      </c>
      <c r="B159" s="36" t="s">
        <v>62</v>
      </c>
      <c r="C159" s="37">
        <v>19</v>
      </c>
      <c r="D159" s="37"/>
      <c r="E159" s="14"/>
      <c r="F159" s="14"/>
      <c r="G159" s="14"/>
      <c r="H159" s="55"/>
      <c r="I159" s="16"/>
      <c r="J159" s="96"/>
    </row>
    <row r="160" spans="1:10" ht="13.5" customHeight="1">
      <c r="A160" s="27">
        <v>155</v>
      </c>
      <c r="B160" s="36" t="s">
        <v>62</v>
      </c>
      <c r="C160" s="37">
        <v>20</v>
      </c>
      <c r="D160" s="37"/>
      <c r="E160" s="14"/>
      <c r="F160" s="14"/>
      <c r="G160" s="14"/>
      <c r="H160" s="55"/>
      <c r="I160" s="16"/>
      <c r="J160" s="96"/>
    </row>
    <row r="161" spans="1:10" ht="13.5" customHeight="1">
      <c r="A161" s="27">
        <v>156</v>
      </c>
      <c r="B161" s="36" t="s">
        <v>62</v>
      </c>
      <c r="C161" s="37">
        <v>21</v>
      </c>
      <c r="D161" s="37"/>
      <c r="E161" s="14"/>
      <c r="F161" s="14"/>
      <c r="G161" s="14"/>
      <c r="H161" s="55"/>
      <c r="I161" s="16"/>
      <c r="J161" s="96"/>
    </row>
    <row r="162" spans="1:10" ht="13.5" customHeight="1">
      <c r="A162" s="27">
        <v>157</v>
      </c>
      <c r="B162" s="36" t="s">
        <v>62</v>
      </c>
      <c r="C162" s="37">
        <v>22</v>
      </c>
      <c r="D162" s="37"/>
      <c r="E162" s="14"/>
      <c r="F162" s="14"/>
      <c r="G162" s="14"/>
      <c r="H162" s="55"/>
      <c r="I162" s="16"/>
      <c r="J162" s="96"/>
    </row>
    <row r="163" spans="1:10" ht="13.5" customHeight="1">
      <c r="A163" s="27">
        <v>158</v>
      </c>
      <c r="B163" s="36" t="s">
        <v>62</v>
      </c>
      <c r="C163" s="37">
        <v>23</v>
      </c>
      <c r="D163" s="37"/>
      <c r="E163" s="14"/>
      <c r="F163" s="14"/>
      <c r="G163" s="14"/>
      <c r="H163" s="55"/>
      <c r="I163" s="16"/>
      <c r="J163" s="96"/>
    </row>
    <row r="164" spans="1:10" ht="13.5" customHeight="1">
      <c r="A164" s="27">
        <v>159</v>
      </c>
      <c r="B164" s="36" t="s">
        <v>62</v>
      </c>
      <c r="C164" s="37">
        <v>24</v>
      </c>
      <c r="D164" s="37"/>
      <c r="E164" s="14"/>
      <c r="F164" s="14"/>
      <c r="G164" s="14"/>
      <c r="H164" s="55"/>
      <c r="I164" s="16"/>
      <c r="J164" s="96"/>
    </row>
    <row r="165" spans="1:10" ht="13.5" customHeight="1">
      <c r="A165" s="27">
        <v>160</v>
      </c>
      <c r="B165" s="36" t="s">
        <v>62</v>
      </c>
      <c r="C165" s="37">
        <v>25</v>
      </c>
      <c r="D165" s="37"/>
      <c r="E165" s="14"/>
      <c r="F165" s="14"/>
      <c r="G165" s="14"/>
      <c r="H165" s="55"/>
      <c r="I165" s="16"/>
      <c r="J165" s="96"/>
    </row>
    <row r="166" spans="1:10" ht="13.5" customHeight="1">
      <c r="A166" s="27">
        <v>161</v>
      </c>
      <c r="B166" s="36" t="s">
        <v>62</v>
      </c>
      <c r="C166" s="37">
        <v>26</v>
      </c>
      <c r="D166" s="37"/>
      <c r="E166" s="14"/>
      <c r="F166" s="14"/>
      <c r="G166" s="14"/>
      <c r="H166" s="55"/>
      <c r="I166" s="16"/>
      <c r="J166" s="96"/>
    </row>
    <row r="167" spans="1:10" ht="13.5" customHeight="1">
      <c r="A167" s="27">
        <v>162</v>
      </c>
      <c r="B167" s="36" t="s">
        <v>62</v>
      </c>
      <c r="C167" s="37">
        <v>27</v>
      </c>
      <c r="D167" s="37"/>
      <c r="E167" s="14"/>
      <c r="F167" s="14"/>
      <c r="G167" s="14"/>
      <c r="H167" s="55"/>
      <c r="I167" s="16"/>
      <c r="J167" s="96"/>
    </row>
    <row r="168" spans="1:10" ht="13.5" customHeight="1">
      <c r="A168" s="27">
        <v>163</v>
      </c>
      <c r="B168" s="36" t="s">
        <v>62</v>
      </c>
      <c r="C168" s="37">
        <v>28</v>
      </c>
      <c r="D168" s="37"/>
      <c r="E168" s="14"/>
      <c r="F168" s="14"/>
      <c r="G168" s="14"/>
      <c r="H168" s="55"/>
      <c r="I168" s="16"/>
      <c r="J168" s="96"/>
    </row>
    <row r="169" spans="1:10" ht="13.5" customHeight="1">
      <c r="A169" s="27">
        <v>164</v>
      </c>
      <c r="B169" s="36" t="s">
        <v>62</v>
      </c>
      <c r="C169" s="37">
        <v>29</v>
      </c>
      <c r="D169" s="37"/>
      <c r="E169" s="14"/>
      <c r="F169" s="14"/>
      <c r="G169" s="14"/>
      <c r="H169" s="55"/>
      <c r="I169" s="16"/>
      <c r="J169" s="96"/>
    </row>
    <row r="170" spans="1:10" ht="13.5" customHeight="1">
      <c r="A170" s="27">
        <v>165</v>
      </c>
      <c r="B170" s="36" t="s">
        <v>62</v>
      </c>
      <c r="C170" s="37">
        <v>30</v>
      </c>
      <c r="D170" s="37"/>
      <c r="E170" s="14"/>
      <c r="F170" s="14"/>
      <c r="G170" s="14"/>
      <c r="H170" s="55"/>
      <c r="I170" s="16"/>
      <c r="J170" s="96"/>
    </row>
    <row r="171" spans="1:10" ht="13.5" customHeight="1">
      <c r="A171" s="27">
        <v>166</v>
      </c>
      <c r="B171" s="36" t="s">
        <v>62</v>
      </c>
      <c r="C171" s="37">
        <v>31</v>
      </c>
      <c r="D171" s="37"/>
      <c r="E171" s="14"/>
      <c r="F171" s="14"/>
      <c r="G171" s="14"/>
      <c r="H171" s="55"/>
      <c r="I171" s="16"/>
      <c r="J171" s="96"/>
    </row>
    <row r="172" spans="1:10" ht="13.5" customHeight="1">
      <c r="A172" s="27">
        <v>167</v>
      </c>
      <c r="B172" s="36" t="s">
        <v>62</v>
      </c>
      <c r="C172" s="37">
        <v>32</v>
      </c>
      <c r="D172" s="37"/>
      <c r="E172" s="14"/>
      <c r="F172" s="14"/>
      <c r="G172" s="14"/>
      <c r="H172" s="55"/>
      <c r="I172" s="16"/>
      <c r="J172" s="96"/>
    </row>
    <row r="173" spans="1:10" ht="13.5" customHeight="1">
      <c r="A173" s="27">
        <v>168</v>
      </c>
      <c r="B173" s="36" t="s">
        <v>62</v>
      </c>
      <c r="C173" s="37">
        <v>33</v>
      </c>
      <c r="D173" s="37"/>
      <c r="E173" s="14"/>
      <c r="F173" s="14"/>
      <c r="G173" s="14"/>
      <c r="H173" s="55"/>
      <c r="I173" s="16"/>
      <c r="J173" s="96"/>
    </row>
    <row r="174" spans="1:10" ht="13.5" customHeight="1">
      <c r="A174" s="27">
        <v>169</v>
      </c>
      <c r="B174" s="36" t="s">
        <v>62</v>
      </c>
      <c r="C174" s="37">
        <v>34</v>
      </c>
      <c r="D174" s="37"/>
      <c r="E174" s="14"/>
      <c r="F174" s="14"/>
      <c r="G174" s="14"/>
      <c r="H174" s="55"/>
      <c r="I174" s="16"/>
      <c r="J174" s="96"/>
    </row>
    <row r="175" spans="1:10" ht="13.5" customHeight="1">
      <c r="A175" s="27">
        <v>170</v>
      </c>
      <c r="B175" s="36" t="s">
        <v>62</v>
      </c>
      <c r="C175" s="37">
        <v>35</v>
      </c>
      <c r="D175" s="37"/>
      <c r="E175" s="14"/>
      <c r="F175" s="14"/>
      <c r="G175" s="14"/>
      <c r="H175" s="55"/>
      <c r="I175" s="16"/>
      <c r="J175" s="96"/>
    </row>
    <row r="176" spans="1:10" ht="13.5" customHeight="1">
      <c r="A176" s="27">
        <v>171</v>
      </c>
      <c r="B176" s="36" t="s">
        <v>62</v>
      </c>
      <c r="C176" s="37">
        <v>36</v>
      </c>
      <c r="D176" s="37"/>
      <c r="E176" s="14"/>
      <c r="F176" s="14"/>
      <c r="G176" s="14"/>
      <c r="H176" s="55"/>
      <c r="I176" s="16"/>
      <c r="J176" s="96"/>
    </row>
    <row r="177" spans="1:10" ht="13.5" customHeight="1">
      <c r="A177" s="27">
        <v>172</v>
      </c>
      <c r="B177" s="36" t="s">
        <v>62</v>
      </c>
      <c r="C177" s="37">
        <v>37</v>
      </c>
      <c r="D177" s="37"/>
      <c r="E177" s="14"/>
      <c r="F177" s="14"/>
      <c r="G177" s="14"/>
      <c r="H177" s="55"/>
      <c r="I177" s="16"/>
      <c r="J177" s="96"/>
    </row>
    <row r="178" spans="1:10" ht="13.5" customHeight="1">
      <c r="A178" s="27">
        <v>173</v>
      </c>
      <c r="B178" s="36" t="s">
        <v>62</v>
      </c>
      <c r="C178" s="37">
        <v>38</v>
      </c>
      <c r="D178" s="37"/>
      <c r="E178" s="14"/>
      <c r="F178" s="14"/>
      <c r="G178" s="14"/>
      <c r="H178" s="55"/>
      <c r="I178" s="16"/>
      <c r="J178" s="96"/>
    </row>
    <row r="179" spans="1:10" ht="13.5" customHeight="1">
      <c r="A179" s="27">
        <v>174</v>
      </c>
      <c r="B179" s="36" t="s">
        <v>62</v>
      </c>
      <c r="C179" s="37">
        <v>39</v>
      </c>
      <c r="D179" s="37"/>
      <c r="E179" s="14"/>
      <c r="F179" s="14"/>
      <c r="G179" s="14"/>
      <c r="H179" s="55"/>
      <c r="I179" s="16"/>
      <c r="J179" s="96"/>
    </row>
    <row r="180" spans="1:10" ht="13.5" customHeight="1">
      <c r="A180" s="27">
        <v>175</v>
      </c>
      <c r="B180" s="36" t="s">
        <v>62</v>
      </c>
      <c r="C180" s="37">
        <v>40</v>
      </c>
      <c r="D180" s="37"/>
      <c r="E180" s="14"/>
      <c r="F180" s="14"/>
      <c r="G180" s="14"/>
      <c r="H180" s="55"/>
      <c r="I180" s="16"/>
      <c r="J180" s="96"/>
    </row>
    <row r="181" spans="1:10" ht="13.5" customHeight="1">
      <c r="A181" s="27">
        <v>176</v>
      </c>
      <c r="B181" s="36" t="s">
        <v>62</v>
      </c>
      <c r="C181" s="37">
        <v>41</v>
      </c>
      <c r="D181" s="37"/>
      <c r="E181" s="14"/>
      <c r="F181" s="14"/>
      <c r="G181" s="14"/>
      <c r="H181" s="55"/>
      <c r="I181" s="16"/>
      <c r="J181" s="96"/>
    </row>
    <row r="182" spans="1:10" ht="13.5" customHeight="1">
      <c r="A182" s="27">
        <v>177</v>
      </c>
      <c r="B182" s="36" t="s">
        <v>62</v>
      </c>
      <c r="C182" s="37">
        <v>42</v>
      </c>
      <c r="D182" s="37"/>
      <c r="E182" s="14"/>
      <c r="F182" s="14"/>
      <c r="G182" s="14"/>
      <c r="H182" s="55"/>
      <c r="I182" s="16"/>
      <c r="J182" s="96"/>
    </row>
    <row r="183" spans="1:10" ht="13.5" customHeight="1">
      <c r="A183" s="27">
        <v>178</v>
      </c>
      <c r="B183" s="36" t="s">
        <v>62</v>
      </c>
      <c r="C183" s="37">
        <v>43</v>
      </c>
      <c r="D183" s="37"/>
      <c r="E183" s="14"/>
      <c r="F183" s="14"/>
      <c r="G183" s="14"/>
      <c r="H183" s="55"/>
      <c r="I183" s="16"/>
      <c r="J183" s="96"/>
    </row>
    <row r="184" spans="1:10" ht="13.5" customHeight="1">
      <c r="A184" s="27">
        <v>179</v>
      </c>
      <c r="B184" s="36" t="s">
        <v>62</v>
      </c>
      <c r="C184" s="37">
        <v>44</v>
      </c>
      <c r="D184" s="37"/>
      <c r="E184" s="14"/>
      <c r="F184" s="14"/>
      <c r="G184" s="14"/>
      <c r="H184" s="55"/>
      <c r="I184" s="16"/>
      <c r="J184" s="96"/>
    </row>
    <row r="185" spans="1:10" ht="13.5" customHeight="1">
      <c r="A185" s="27">
        <v>180</v>
      </c>
      <c r="B185" s="36" t="s">
        <v>62</v>
      </c>
      <c r="C185" s="37">
        <v>45</v>
      </c>
      <c r="D185" s="37"/>
      <c r="E185" s="14"/>
      <c r="F185" s="14"/>
      <c r="G185" s="14"/>
      <c r="H185" s="55"/>
      <c r="I185" s="16"/>
      <c r="J185" s="96"/>
    </row>
    <row r="186" spans="1:10" ht="13.5" customHeight="1">
      <c r="A186" s="27">
        <v>181</v>
      </c>
      <c r="B186" s="36" t="s">
        <v>62</v>
      </c>
      <c r="C186" s="37">
        <v>46</v>
      </c>
      <c r="D186" s="37"/>
      <c r="E186" s="14"/>
      <c r="F186" s="14"/>
      <c r="G186" s="14"/>
      <c r="H186" s="55"/>
      <c r="I186" s="16"/>
      <c r="J186" s="96"/>
    </row>
    <row r="187" spans="1:10" ht="13.5" customHeight="1">
      <c r="A187" s="27">
        <v>182</v>
      </c>
      <c r="B187" s="36" t="s">
        <v>62</v>
      </c>
      <c r="C187" s="37">
        <v>47</v>
      </c>
      <c r="D187" s="37"/>
      <c r="E187" s="14"/>
      <c r="F187" s="14"/>
      <c r="G187" s="14"/>
      <c r="H187" s="55"/>
      <c r="I187" s="16"/>
      <c r="J187" s="96"/>
    </row>
    <row r="188" spans="1:10" ht="13.5" customHeight="1">
      <c r="A188" s="27">
        <v>183</v>
      </c>
      <c r="B188" s="36" t="s">
        <v>62</v>
      </c>
      <c r="C188" s="37">
        <v>48</v>
      </c>
      <c r="D188" s="37"/>
      <c r="E188" s="14"/>
      <c r="F188" s="14"/>
      <c r="G188" s="14"/>
      <c r="H188" s="55"/>
      <c r="I188" s="16"/>
      <c r="J188" s="96"/>
    </row>
    <row r="189" spans="1:10" ht="13.5" customHeight="1">
      <c r="A189" s="27">
        <v>184</v>
      </c>
      <c r="B189" s="36" t="s">
        <v>62</v>
      </c>
      <c r="C189" s="37">
        <v>49</v>
      </c>
      <c r="D189" s="37"/>
      <c r="E189" s="14"/>
      <c r="F189" s="14"/>
      <c r="G189" s="14"/>
      <c r="H189" s="55"/>
      <c r="I189" s="16"/>
      <c r="J189" s="96"/>
    </row>
    <row r="190" spans="1:10" ht="13.5" customHeight="1">
      <c r="A190" s="27">
        <v>185</v>
      </c>
      <c r="B190" s="36" t="s">
        <v>62</v>
      </c>
      <c r="C190" s="37">
        <v>50</v>
      </c>
      <c r="D190" s="37"/>
      <c r="E190" s="14"/>
      <c r="F190" s="14"/>
      <c r="G190" s="14"/>
      <c r="H190" s="55"/>
      <c r="I190" s="16"/>
      <c r="J190" s="96"/>
    </row>
    <row r="191" spans="1:10" ht="13.5" customHeight="1">
      <c r="A191" s="27">
        <v>186</v>
      </c>
      <c r="B191" s="36" t="s">
        <v>62</v>
      </c>
      <c r="C191" s="37">
        <v>51</v>
      </c>
      <c r="D191" s="37"/>
      <c r="E191" s="14"/>
      <c r="F191" s="14"/>
      <c r="G191" s="14"/>
      <c r="H191" s="55"/>
      <c r="I191" s="16"/>
      <c r="J191" s="96"/>
    </row>
    <row r="192" spans="1:10" ht="13.5" customHeight="1">
      <c r="A192" s="27">
        <v>187</v>
      </c>
      <c r="B192" s="36" t="s">
        <v>62</v>
      </c>
      <c r="C192" s="37">
        <v>52</v>
      </c>
      <c r="D192" s="37"/>
      <c r="E192" s="14"/>
      <c r="F192" s="14"/>
      <c r="G192" s="14"/>
      <c r="H192" s="55"/>
      <c r="I192" s="16"/>
      <c r="J192" s="96"/>
    </row>
    <row r="193" spans="1:10" ht="13.5" customHeight="1">
      <c r="A193" s="27">
        <v>188</v>
      </c>
      <c r="B193" s="36" t="s">
        <v>62</v>
      </c>
      <c r="C193" s="37">
        <v>53</v>
      </c>
      <c r="D193" s="37"/>
      <c r="E193" s="14"/>
      <c r="F193" s="14"/>
      <c r="G193" s="14"/>
      <c r="H193" s="55"/>
      <c r="I193" s="16"/>
      <c r="J193" s="96"/>
    </row>
    <row r="194" spans="1:10" ht="13.5" customHeight="1">
      <c r="A194" s="27">
        <v>189</v>
      </c>
      <c r="B194" s="36" t="s">
        <v>62</v>
      </c>
      <c r="C194" s="37">
        <v>54</v>
      </c>
      <c r="D194" s="37"/>
      <c r="E194" s="14"/>
      <c r="F194" s="14"/>
      <c r="G194" s="14"/>
      <c r="H194" s="55"/>
      <c r="I194" s="16"/>
      <c r="J194" s="96"/>
    </row>
    <row r="195" spans="1:10" ht="13.5" customHeight="1">
      <c r="A195" s="27">
        <v>190</v>
      </c>
      <c r="B195" s="36" t="s">
        <v>62</v>
      </c>
      <c r="C195" s="37">
        <v>55</v>
      </c>
      <c r="D195" s="37"/>
      <c r="E195" s="14"/>
      <c r="F195" s="14"/>
      <c r="G195" s="14"/>
      <c r="H195" s="55"/>
      <c r="I195" s="16"/>
      <c r="J195" s="96"/>
    </row>
    <row r="196" spans="1:10" ht="13.5" customHeight="1">
      <c r="A196" s="27">
        <v>191</v>
      </c>
      <c r="B196" s="36" t="s">
        <v>62</v>
      </c>
      <c r="C196" s="37">
        <v>56</v>
      </c>
      <c r="D196" s="37">
        <f>様式１_学校情報!$E$4</f>
        <v>0</v>
      </c>
      <c r="E196" s="14"/>
      <c r="F196" s="14"/>
      <c r="G196" s="14"/>
      <c r="H196" s="55"/>
      <c r="I196" s="16"/>
      <c r="J196" s="97"/>
    </row>
    <row r="197" spans="1:10" ht="13.5" customHeight="1">
      <c r="A197" s="27">
        <v>192</v>
      </c>
      <c r="B197" s="36" t="s">
        <v>62</v>
      </c>
      <c r="C197" s="37">
        <v>57</v>
      </c>
      <c r="D197" s="37">
        <f>様式１_学校情報!$E$4</f>
        <v>0</v>
      </c>
      <c r="E197" s="14"/>
      <c r="F197" s="14"/>
      <c r="G197" s="14"/>
      <c r="H197" s="55"/>
      <c r="I197" s="16"/>
      <c r="J197" s="97"/>
    </row>
    <row r="198" spans="1:10" ht="13.5" customHeight="1">
      <c r="A198" s="27">
        <v>193</v>
      </c>
      <c r="B198" s="36" t="s">
        <v>62</v>
      </c>
      <c r="C198" s="37">
        <v>58</v>
      </c>
      <c r="D198" s="37">
        <f>様式１_学校情報!$E$4</f>
        <v>0</v>
      </c>
      <c r="E198" s="14"/>
      <c r="F198" s="14"/>
      <c r="G198" s="14"/>
      <c r="H198" s="55"/>
      <c r="I198" s="16"/>
      <c r="J198" s="97"/>
    </row>
    <row r="199" spans="1:10" ht="13.5" customHeight="1">
      <c r="A199" s="27">
        <v>194</v>
      </c>
      <c r="B199" s="36" t="s">
        <v>62</v>
      </c>
      <c r="C199" s="37">
        <v>59</v>
      </c>
      <c r="D199" s="37">
        <f>様式１_学校情報!$E$4</f>
        <v>0</v>
      </c>
      <c r="E199" s="14"/>
      <c r="F199" s="14"/>
      <c r="G199" s="14"/>
      <c r="H199" s="55"/>
      <c r="I199" s="16"/>
      <c r="J199" s="97"/>
    </row>
    <row r="200" spans="1:10" ht="13.5" customHeight="1" thickBot="1">
      <c r="A200" s="27">
        <v>195</v>
      </c>
      <c r="B200" s="38" t="s">
        <v>62</v>
      </c>
      <c r="C200" s="39">
        <v>60</v>
      </c>
      <c r="D200" s="39">
        <f>様式１_学校情報!$E$4</f>
        <v>0</v>
      </c>
      <c r="E200" s="15"/>
      <c r="F200" s="15"/>
      <c r="G200" s="15"/>
      <c r="H200" s="99"/>
      <c r="I200" s="17"/>
      <c r="J200" s="98"/>
    </row>
    <row r="201" spans="1:10" ht="13.5" customHeight="1">
      <c r="A201" s="27">
        <v>196</v>
      </c>
      <c r="B201" s="28" t="s">
        <v>63</v>
      </c>
      <c r="C201" s="29">
        <v>1</v>
      </c>
      <c r="D201" s="29">
        <f>様式１_学校情報!$E$4</f>
        <v>0</v>
      </c>
      <c r="E201" s="20"/>
      <c r="F201" s="20"/>
      <c r="G201" s="20"/>
      <c r="H201" s="51"/>
      <c r="I201" s="21"/>
      <c r="J201" s="94"/>
    </row>
    <row r="202" spans="1:10" ht="13.5" customHeight="1">
      <c r="A202" s="27">
        <v>197</v>
      </c>
      <c r="B202" s="30" t="s">
        <v>63</v>
      </c>
      <c r="C202" s="31">
        <v>2</v>
      </c>
      <c r="D202" s="31">
        <f>様式１_学校情報!$E$4</f>
        <v>0</v>
      </c>
      <c r="E202" s="18"/>
      <c r="F202" s="18"/>
      <c r="G202" s="18"/>
      <c r="H202" s="52"/>
      <c r="I202" s="19"/>
      <c r="J202" s="88"/>
    </row>
    <row r="203" spans="1:10" ht="13.5" customHeight="1">
      <c r="A203" s="27">
        <v>198</v>
      </c>
      <c r="B203" s="30" t="s">
        <v>63</v>
      </c>
      <c r="C203" s="31">
        <v>3</v>
      </c>
      <c r="D203" s="31">
        <f>様式１_学校情報!$E$4</f>
        <v>0</v>
      </c>
      <c r="E203" s="18"/>
      <c r="F203" s="18"/>
      <c r="G203" s="18"/>
      <c r="H203" s="52"/>
      <c r="I203" s="19"/>
      <c r="J203" s="88"/>
    </row>
    <row r="204" spans="1:10" ht="13.5" customHeight="1">
      <c r="A204" s="27">
        <v>199</v>
      </c>
      <c r="B204" s="30" t="s">
        <v>63</v>
      </c>
      <c r="C204" s="31">
        <v>4</v>
      </c>
      <c r="D204" s="31">
        <f>様式１_学校情報!$E$4</f>
        <v>0</v>
      </c>
      <c r="E204" s="18"/>
      <c r="F204" s="18"/>
      <c r="G204" s="18"/>
      <c r="H204" s="52"/>
      <c r="I204" s="50"/>
      <c r="J204" s="88"/>
    </row>
    <row r="205" spans="1:10" ht="13.5" customHeight="1">
      <c r="A205" s="27">
        <v>200</v>
      </c>
      <c r="B205" s="30" t="s">
        <v>63</v>
      </c>
      <c r="C205" s="31">
        <v>5</v>
      </c>
      <c r="D205" s="31">
        <f>様式１_学校情報!$E$4</f>
        <v>0</v>
      </c>
      <c r="E205" s="18"/>
      <c r="F205" s="18"/>
      <c r="G205" s="18"/>
      <c r="H205" s="52"/>
      <c r="I205" s="50"/>
      <c r="J205" s="88"/>
    </row>
    <row r="206" spans="1:10" ht="13.5" customHeight="1">
      <c r="A206" s="27">
        <v>201</v>
      </c>
      <c r="B206" s="30" t="s">
        <v>63</v>
      </c>
      <c r="C206" s="31">
        <v>6</v>
      </c>
      <c r="D206" s="31"/>
      <c r="E206" s="18"/>
      <c r="F206" s="18"/>
      <c r="G206" s="18"/>
      <c r="H206" s="52"/>
      <c r="I206" s="50"/>
      <c r="J206" s="88"/>
    </row>
    <row r="207" spans="1:10" ht="13.5" customHeight="1">
      <c r="A207" s="27">
        <v>202</v>
      </c>
      <c r="B207" s="30" t="s">
        <v>63</v>
      </c>
      <c r="C207" s="31">
        <v>7</v>
      </c>
      <c r="D207" s="31"/>
      <c r="E207" s="18"/>
      <c r="F207" s="18"/>
      <c r="G207" s="18"/>
      <c r="H207" s="52"/>
      <c r="I207" s="50"/>
      <c r="J207" s="88"/>
    </row>
    <row r="208" spans="1:10" ht="13.5" customHeight="1">
      <c r="A208" s="27">
        <v>203</v>
      </c>
      <c r="B208" s="30" t="s">
        <v>63</v>
      </c>
      <c r="C208" s="31">
        <v>8</v>
      </c>
      <c r="D208" s="31"/>
      <c r="E208" s="18"/>
      <c r="F208" s="18"/>
      <c r="G208" s="18"/>
      <c r="H208" s="52"/>
      <c r="I208" s="50"/>
      <c r="J208" s="88"/>
    </row>
    <row r="209" spans="1:10" ht="13.5" customHeight="1">
      <c r="A209" s="27">
        <v>204</v>
      </c>
      <c r="B209" s="30" t="s">
        <v>63</v>
      </c>
      <c r="C209" s="31">
        <v>9</v>
      </c>
      <c r="D209" s="31"/>
      <c r="E209" s="18"/>
      <c r="F209" s="18"/>
      <c r="G209" s="18"/>
      <c r="H209" s="52"/>
      <c r="I209" s="50"/>
      <c r="J209" s="88"/>
    </row>
    <row r="210" spans="1:10" ht="13.5" customHeight="1">
      <c r="A210" s="27">
        <v>205</v>
      </c>
      <c r="B210" s="30" t="s">
        <v>63</v>
      </c>
      <c r="C210" s="31">
        <v>10</v>
      </c>
      <c r="D210" s="31"/>
      <c r="E210" s="18"/>
      <c r="F210" s="18"/>
      <c r="G210" s="18"/>
      <c r="H210" s="52"/>
      <c r="I210" s="50"/>
      <c r="J210" s="88"/>
    </row>
    <row r="211" spans="1:10" ht="13.5" customHeight="1">
      <c r="A211" s="27">
        <v>206</v>
      </c>
      <c r="B211" s="30" t="s">
        <v>63</v>
      </c>
      <c r="C211" s="31">
        <v>11</v>
      </c>
      <c r="D211" s="31"/>
      <c r="E211" s="18"/>
      <c r="F211" s="18"/>
      <c r="G211" s="18"/>
      <c r="H211" s="52"/>
      <c r="I211" s="50"/>
      <c r="J211" s="88"/>
    </row>
    <row r="212" spans="1:10" ht="13.5" customHeight="1">
      <c r="A212" s="27">
        <v>207</v>
      </c>
      <c r="B212" s="30" t="s">
        <v>63</v>
      </c>
      <c r="C212" s="31">
        <v>12</v>
      </c>
      <c r="D212" s="31"/>
      <c r="E212" s="18"/>
      <c r="F212" s="18"/>
      <c r="G212" s="18"/>
      <c r="H212" s="52"/>
      <c r="I212" s="50"/>
      <c r="J212" s="88"/>
    </row>
    <row r="213" spans="1:10" ht="13.5" customHeight="1">
      <c r="A213" s="27">
        <v>208</v>
      </c>
      <c r="B213" s="30" t="s">
        <v>63</v>
      </c>
      <c r="C213" s="31">
        <v>13</v>
      </c>
      <c r="D213" s="31"/>
      <c r="E213" s="18"/>
      <c r="F213" s="18"/>
      <c r="G213" s="18"/>
      <c r="H213" s="52"/>
      <c r="I213" s="50"/>
      <c r="J213" s="88"/>
    </row>
    <row r="214" spans="1:10" ht="13.5" customHeight="1">
      <c r="A214" s="27">
        <v>209</v>
      </c>
      <c r="B214" s="30" t="s">
        <v>63</v>
      </c>
      <c r="C214" s="31">
        <v>14</v>
      </c>
      <c r="D214" s="31"/>
      <c r="E214" s="18"/>
      <c r="F214" s="18"/>
      <c r="G214" s="18"/>
      <c r="H214" s="52"/>
      <c r="I214" s="50"/>
      <c r="J214" s="88"/>
    </row>
    <row r="215" spans="1:10" ht="13.5" customHeight="1">
      <c r="A215" s="27">
        <v>210</v>
      </c>
      <c r="B215" s="30" t="s">
        <v>63</v>
      </c>
      <c r="C215" s="31">
        <v>15</v>
      </c>
      <c r="D215" s="31"/>
      <c r="E215" s="18"/>
      <c r="F215" s="18"/>
      <c r="G215" s="18"/>
      <c r="H215" s="52"/>
      <c r="I215" s="50"/>
      <c r="J215" s="88"/>
    </row>
    <row r="216" spans="1:10" ht="13.5" customHeight="1">
      <c r="A216" s="27">
        <v>211</v>
      </c>
      <c r="B216" s="30" t="s">
        <v>63</v>
      </c>
      <c r="C216" s="31">
        <v>16</v>
      </c>
      <c r="D216" s="31"/>
      <c r="E216" s="18"/>
      <c r="F216" s="18"/>
      <c r="G216" s="18"/>
      <c r="H216" s="52"/>
      <c r="I216" s="50"/>
      <c r="J216" s="88"/>
    </row>
    <row r="217" spans="1:10" ht="13.5" customHeight="1">
      <c r="A217" s="27">
        <v>212</v>
      </c>
      <c r="B217" s="30" t="s">
        <v>63</v>
      </c>
      <c r="C217" s="31">
        <v>17</v>
      </c>
      <c r="D217" s="31"/>
      <c r="E217" s="18"/>
      <c r="F217" s="18"/>
      <c r="G217" s="18"/>
      <c r="H217" s="52"/>
      <c r="I217" s="50"/>
      <c r="J217" s="88"/>
    </row>
    <row r="218" spans="1:10" ht="13.5" customHeight="1">
      <c r="A218" s="27">
        <v>213</v>
      </c>
      <c r="B218" s="30" t="s">
        <v>63</v>
      </c>
      <c r="C218" s="31">
        <v>18</v>
      </c>
      <c r="D218" s="31"/>
      <c r="E218" s="18"/>
      <c r="F218" s="18"/>
      <c r="G218" s="18"/>
      <c r="H218" s="52"/>
      <c r="I218" s="50"/>
      <c r="J218" s="88"/>
    </row>
    <row r="219" spans="1:10" ht="13.5" customHeight="1">
      <c r="A219" s="27">
        <v>214</v>
      </c>
      <c r="B219" s="30" t="s">
        <v>63</v>
      </c>
      <c r="C219" s="31">
        <v>19</v>
      </c>
      <c r="D219" s="31"/>
      <c r="E219" s="18"/>
      <c r="F219" s="18"/>
      <c r="G219" s="18"/>
      <c r="H219" s="52"/>
      <c r="I219" s="50"/>
      <c r="J219" s="88"/>
    </row>
    <row r="220" spans="1:10" ht="13.5" customHeight="1">
      <c r="A220" s="27">
        <v>215</v>
      </c>
      <c r="B220" s="30" t="s">
        <v>63</v>
      </c>
      <c r="C220" s="31">
        <v>20</v>
      </c>
      <c r="D220" s="31"/>
      <c r="E220" s="18"/>
      <c r="F220" s="18"/>
      <c r="G220" s="18"/>
      <c r="H220" s="52"/>
      <c r="I220" s="50"/>
      <c r="J220" s="88"/>
    </row>
    <row r="221" spans="1:10" ht="13.5" customHeight="1">
      <c r="A221" s="27">
        <v>216</v>
      </c>
      <c r="B221" s="30" t="s">
        <v>63</v>
      </c>
      <c r="C221" s="31">
        <v>21</v>
      </c>
      <c r="D221" s="31"/>
      <c r="E221" s="18"/>
      <c r="F221" s="18"/>
      <c r="G221" s="18"/>
      <c r="H221" s="52"/>
      <c r="I221" s="50"/>
      <c r="J221" s="88"/>
    </row>
    <row r="222" spans="1:10" ht="13.5" customHeight="1">
      <c r="A222" s="27">
        <v>217</v>
      </c>
      <c r="B222" s="30" t="s">
        <v>63</v>
      </c>
      <c r="C222" s="31">
        <v>22</v>
      </c>
      <c r="D222" s="31"/>
      <c r="E222" s="18"/>
      <c r="F222" s="18"/>
      <c r="G222" s="18"/>
      <c r="H222" s="52"/>
      <c r="I222" s="50"/>
      <c r="J222" s="88"/>
    </row>
    <row r="223" spans="1:10" ht="13.5" customHeight="1">
      <c r="A223" s="27">
        <v>218</v>
      </c>
      <c r="B223" s="30" t="s">
        <v>63</v>
      </c>
      <c r="C223" s="31">
        <v>23</v>
      </c>
      <c r="D223" s="31"/>
      <c r="E223" s="18"/>
      <c r="F223" s="18"/>
      <c r="G223" s="18"/>
      <c r="H223" s="52"/>
      <c r="I223" s="50"/>
      <c r="J223" s="88"/>
    </row>
    <row r="224" spans="1:10" ht="13.5" customHeight="1">
      <c r="A224" s="27">
        <v>219</v>
      </c>
      <c r="B224" s="30" t="s">
        <v>63</v>
      </c>
      <c r="C224" s="31">
        <v>24</v>
      </c>
      <c r="D224" s="31"/>
      <c r="E224" s="18"/>
      <c r="F224" s="18"/>
      <c r="G224" s="18"/>
      <c r="H224" s="52"/>
      <c r="I224" s="50"/>
      <c r="J224" s="88"/>
    </row>
    <row r="225" spans="1:10" ht="13.5" customHeight="1">
      <c r="A225" s="27">
        <v>220</v>
      </c>
      <c r="B225" s="30" t="s">
        <v>63</v>
      </c>
      <c r="C225" s="31">
        <v>25</v>
      </c>
      <c r="D225" s="31"/>
      <c r="E225" s="18"/>
      <c r="F225" s="18"/>
      <c r="G225" s="18"/>
      <c r="H225" s="52"/>
      <c r="I225" s="50"/>
      <c r="J225" s="88"/>
    </row>
    <row r="226" spans="1:10" ht="13.5" customHeight="1">
      <c r="A226" s="27">
        <v>221</v>
      </c>
      <c r="B226" s="30" t="s">
        <v>63</v>
      </c>
      <c r="C226" s="31">
        <v>26</v>
      </c>
      <c r="D226" s="31">
        <f>様式１_学校情報!$E$4</f>
        <v>0</v>
      </c>
      <c r="E226" s="18"/>
      <c r="F226" s="18"/>
      <c r="G226" s="18"/>
      <c r="H226" s="52"/>
      <c r="I226" s="50"/>
      <c r="J226" s="88"/>
    </row>
    <row r="227" spans="1:10" ht="13.5" customHeight="1">
      <c r="A227" s="27">
        <v>222</v>
      </c>
      <c r="B227" s="30" t="s">
        <v>63</v>
      </c>
      <c r="C227" s="31">
        <v>27</v>
      </c>
      <c r="D227" s="31">
        <f>様式１_学校情報!$E$4</f>
        <v>0</v>
      </c>
      <c r="E227" s="18"/>
      <c r="F227" s="18"/>
      <c r="G227" s="18"/>
      <c r="H227" s="52"/>
      <c r="I227" s="50"/>
      <c r="J227" s="88"/>
    </row>
    <row r="228" spans="1:10" ht="13.5" customHeight="1">
      <c r="A228" s="27">
        <v>223</v>
      </c>
      <c r="B228" s="30" t="s">
        <v>63</v>
      </c>
      <c r="C228" s="31">
        <v>28</v>
      </c>
      <c r="D228" s="31">
        <f>様式１_学校情報!$E$4</f>
        <v>0</v>
      </c>
      <c r="E228" s="18"/>
      <c r="F228" s="18"/>
      <c r="G228" s="18"/>
      <c r="H228" s="52"/>
      <c r="I228" s="19"/>
      <c r="J228" s="88"/>
    </row>
    <row r="229" spans="1:10" ht="13.5" customHeight="1">
      <c r="A229" s="27">
        <v>224</v>
      </c>
      <c r="B229" s="30" t="s">
        <v>63</v>
      </c>
      <c r="C229" s="31">
        <v>29</v>
      </c>
      <c r="D229" s="31">
        <f>様式１_学校情報!$E$4</f>
        <v>0</v>
      </c>
      <c r="E229" s="18"/>
      <c r="F229" s="18"/>
      <c r="G229" s="18"/>
      <c r="H229" s="52"/>
      <c r="I229" s="19"/>
      <c r="J229" s="88"/>
    </row>
    <row r="230" spans="1:10" ht="13.5" customHeight="1" thickBot="1">
      <c r="A230" s="27">
        <v>225</v>
      </c>
      <c r="B230" s="32" t="s">
        <v>63</v>
      </c>
      <c r="C230" s="33">
        <v>30</v>
      </c>
      <c r="D230" s="33">
        <f>様式１_学校情報!$E$4</f>
        <v>0</v>
      </c>
      <c r="E230" s="43"/>
      <c r="F230" s="43"/>
      <c r="G230" s="43"/>
      <c r="H230" s="53"/>
      <c r="I230" s="44"/>
      <c r="J230" s="89"/>
    </row>
  </sheetData>
  <protectedRanges>
    <protectedRange sqref="B6:D230" name="範囲1"/>
  </protectedRanges>
  <mergeCells count="4">
    <mergeCell ref="B1:H1"/>
    <mergeCell ref="B3:F3"/>
    <mergeCell ref="B4:J4"/>
    <mergeCell ref="I1:J1"/>
  </mergeCells>
  <phoneticPr fontId="1"/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C621E9-F7CF-4A54-A5C0-93EAE26EB026}">
          <x14:formula1>
            <xm:f>sheet!$F$2:$F$4</xm:f>
          </x14:formula1>
          <xm:sqref>J141:J200</xm:sqref>
        </x14:dataValidation>
        <x14:dataValidation type="list" allowBlank="1" showInputMessage="1" showErrorMessage="1" xr:uid="{9832F982-5000-4A14-94A6-C520AF917B1F}">
          <x14:formula1>
            <xm:f>sheet!$E$2:$E$5</xm:f>
          </x14:formula1>
          <xm:sqref>E6:E230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B9CC-2E77-4540-B3B8-1DA7FA854CD0}">
  <sheetPr>
    <tabColor rgb="FFFF0000"/>
  </sheetPr>
  <dimension ref="A1:N32"/>
  <sheetViews>
    <sheetView view="pageBreakPreview" zoomScale="85" zoomScaleNormal="100" zoomScaleSheetLayoutView="85" workbookViewId="0">
      <selection activeCell="H4" sqref="H4"/>
    </sheetView>
  </sheetViews>
  <sheetFormatPr defaultColWidth="8.875" defaultRowHeight="18.75"/>
  <cols>
    <col min="1" max="1" width="1.375" style="60" customWidth="1"/>
    <col min="2" max="2" width="11.125" style="60" customWidth="1"/>
    <col min="3" max="3" width="18" style="60" customWidth="1"/>
    <col min="4" max="4" width="8.875" style="60"/>
    <col min="5" max="5" width="6.5" style="60" customWidth="1"/>
    <col min="6" max="6" width="5.875" style="60" customWidth="1"/>
    <col min="7" max="7" width="11.125" style="60" customWidth="1"/>
    <col min="8" max="8" width="27" style="60" customWidth="1"/>
    <col min="9" max="9" width="1.375" style="60" customWidth="1"/>
    <col min="10" max="10" width="8.875" style="60"/>
    <col min="11" max="11" width="2.25" style="60" customWidth="1"/>
    <col min="12" max="12" width="3.75" style="60" bestFit="1" customWidth="1"/>
    <col min="13" max="13" width="2.25" style="60" customWidth="1"/>
    <col min="14" max="14" width="3.75" style="60" bestFit="1" customWidth="1"/>
    <col min="15" max="15" width="8.625" style="60" customWidth="1"/>
    <col min="16" max="16" width="10.625" style="60" customWidth="1"/>
    <col min="17" max="256" width="8.875" style="60"/>
    <col min="257" max="257" width="1.375" style="60" customWidth="1"/>
    <col min="258" max="258" width="11.125" style="60" customWidth="1"/>
    <col min="259" max="259" width="18" style="60" customWidth="1"/>
    <col min="260" max="260" width="8.875" style="60"/>
    <col min="261" max="261" width="6.5" style="60" customWidth="1"/>
    <col min="262" max="262" width="5.875" style="60" customWidth="1"/>
    <col min="263" max="263" width="11.125" style="60" customWidth="1"/>
    <col min="264" max="264" width="27" style="60" customWidth="1"/>
    <col min="265" max="265" width="1.375" style="60" customWidth="1"/>
    <col min="266" max="512" width="8.875" style="60"/>
    <col min="513" max="513" width="1.375" style="60" customWidth="1"/>
    <col min="514" max="514" width="11.125" style="60" customWidth="1"/>
    <col min="515" max="515" width="18" style="60" customWidth="1"/>
    <col min="516" max="516" width="8.875" style="60"/>
    <col min="517" max="517" width="6.5" style="60" customWidth="1"/>
    <col min="518" max="518" width="5.875" style="60" customWidth="1"/>
    <col min="519" max="519" width="11.125" style="60" customWidth="1"/>
    <col min="520" max="520" width="27" style="60" customWidth="1"/>
    <col min="521" max="521" width="1.375" style="60" customWidth="1"/>
    <col min="522" max="768" width="8.875" style="60"/>
    <col min="769" max="769" width="1.375" style="60" customWidth="1"/>
    <col min="770" max="770" width="11.125" style="60" customWidth="1"/>
    <col min="771" max="771" width="18" style="60" customWidth="1"/>
    <col min="772" max="772" width="8.875" style="60"/>
    <col min="773" max="773" width="6.5" style="60" customWidth="1"/>
    <col min="774" max="774" width="5.875" style="60" customWidth="1"/>
    <col min="775" max="775" width="11.125" style="60" customWidth="1"/>
    <col min="776" max="776" width="27" style="60" customWidth="1"/>
    <col min="777" max="777" width="1.375" style="60" customWidth="1"/>
    <col min="778" max="1024" width="8.875" style="60"/>
    <col min="1025" max="1025" width="1.375" style="60" customWidth="1"/>
    <col min="1026" max="1026" width="11.125" style="60" customWidth="1"/>
    <col min="1027" max="1027" width="18" style="60" customWidth="1"/>
    <col min="1028" max="1028" width="8.875" style="60"/>
    <col min="1029" max="1029" width="6.5" style="60" customWidth="1"/>
    <col min="1030" max="1030" width="5.875" style="60" customWidth="1"/>
    <col min="1031" max="1031" width="11.125" style="60" customWidth="1"/>
    <col min="1032" max="1032" width="27" style="60" customWidth="1"/>
    <col min="1033" max="1033" width="1.375" style="60" customWidth="1"/>
    <col min="1034" max="1280" width="8.875" style="60"/>
    <col min="1281" max="1281" width="1.375" style="60" customWidth="1"/>
    <col min="1282" max="1282" width="11.125" style="60" customWidth="1"/>
    <col min="1283" max="1283" width="18" style="60" customWidth="1"/>
    <col min="1284" max="1284" width="8.875" style="60"/>
    <col min="1285" max="1285" width="6.5" style="60" customWidth="1"/>
    <col min="1286" max="1286" width="5.875" style="60" customWidth="1"/>
    <col min="1287" max="1287" width="11.125" style="60" customWidth="1"/>
    <col min="1288" max="1288" width="27" style="60" customWidth="1"/>
    <col min="1289" max="1289" width="1.375" style="60" customWidth="1"/>
    <col min="1290" max="1536" width="8.875" style="60"/>
    <col min="1537" max="1537" width="1.375" style="60" customWidth="1"/>
    <col min="1538" max="1538" width="11.125" style="60" customWidth="1"/>
    <col min="1539" max="1539" width="18" style="60" customWidth="1"/>
    <col min="1540" max="1540" width="8.875" style="60"/>
    <col min="1541" max="1541" width="6.5" style="60" customWidth="1"/>
    <col min="1542" max="1542" width="5.875" style="60" customWidth="1"/>
    <col min="1543" max="1543" width="11.125" style="60" customWidth="1"/>
    <col min="1544" max="1544" width="27" style="60" customWidth="1"/>
    <col min="1545" max="1545" width="1.375" style="60" customWidth="1"/>
    <col min="1546" max="1792" width="8.875" style="60"/>
    <col min="1793" max="1793" width="1.375" style="60" customWidth="1"/>
    <col min="1794" max="1794" width="11.125" style="60" customWidth="1"/>
    <col min="1795" max="1795" width="18" style="60" customWidth="1"/>
    <col min="1796" max="1796" width="8.875" style="60"/>
    <col min="1797" max="1797" width="6.5" style="60" customWidth="1"/>
    <col min="1798" max="1798" width="5.875" style="60" customWidth="1"/>
    <col min="1799" max="1799" width="11.125" style="60" customWidth="1"/>
    <col min="1800" max="1800" width="27" style="60" customWidth="1"/>
    <col min="1801" max="1801" width="1.375" style="60" customWidth="1"/>
    <col min="1802" max="2048" width="8.875" style="60"/>
    <col min="2049" max="2049" width="1.375" style="60" customWidth="1"/>
    <col min="2050" max="2050" width="11.125" style="60" customWidth="1"/>
    <col min="2051" max="2051" width="18" style="60" customWidth="1"/>
    <col min="2052" max="2052" width="8.875" style="60"/>
    <col min="2053" max="2053" width="6.5" style="60" customWidth="1"/>
    <col min="2054" max="2054" width="5.875" style="60" customWidth="1"/>
    <col min="2055" max="2055" width="11.125" style="60" customWidth="1"/>
    <col min="2056" max="2056" width="27" style="60" customWidth="1"/>
    <col min="2057" max="2057" width="1.375" style="60" customWidth="1"/>
    <col min="2058" max="2304" width="8.875" style="60"/>
    <col min="2305" max="2305" width="1.375" style="60" customWidth="1"/>
    <col min="2306" max="2306" width="11.125" style="60" customWidth="1"/>
    <col min="2307" max="2307" width="18" style="60" customWidth="1"/>
    <col min="2308" max="2308" width="8.875" style="60"/>
    <col min="2309" max="2309" width="6.5" style="60" customWidth="1"/>
    <col min="2310" max="2310" width="5.875" style="60" customWidth="1"/>
    <col min="2311" max="2311" width="11.125" style="60" customWidth="1"/>
    <col min="2312" max="2312" width="27" style="60" customWidth="1"/>
    <col min="2313" max="2313" width="1.375" style="60" customWidth="1"/>
    <col min="2314" max="2560" width="8.875" style="60"/>
    <col min="2561" max="2561" width="1.375" style="60" customWidth="1"/>
    <col min="2562" max="2562" width="11.125" style="60" customWidth="1"/>
    <col min="2563" max="2563" width="18" style="60" customWidth="1"/>
    <col min="2564" max="2564" width="8.875" style="60"/>
    <col min="2565" max="2565" width="6.5" style="60" customWidth="1"/>
    <col min="2566" max="2566" width="5.875" style="60" customWidth="1"/>
    <col min="2567" max="2567" width="11.125" style="60" customWidth="1"/>
    <col min="2568" max="2568" width="27" style="60" customWidth="1"/>
    <col min="2569" max="2569" width="1.375" style="60" customWidth="1"/>
    <col min="2570" max="2816" width="8.875" style="60"/>
    <col min="2817" max="2817" width="1.375" style="60" customWidth="1"/>
    <col min="2818" max="2818" width="11.125" style="60" customWidth="1"/>
    <col min="2819" max="2819" width="18" style="60" customWidth="1"/>
    <col min="2820" max="2820" width="8.875" style="60"/>
    <col min="2821" max="2821" width="6.5" style="60" customWidth="1"/>
    <col min="2822" max="2822" width="5.875" style="60" customWidth="1"/>
    <col min="2823" max="2823" width="11.125" style="60" customWidth="1"/>
    <col min="2824" max="2824" width="27" style="60" customWidth="1"/>
    <col min="2825" max="2825" width="1.375" style="60" customWidth="1"/>
    <col min="2826" max="3072" width="8.875" style="60"/>
    <col min="3073" max="3073" width="1.375" style="60" customWidth="1"/>
    <col min="3074" max="3074" width="11.125" style="60" customWidth="1"/>
    <col min="3075" max="3075" width="18" style="60" customWidth="1"/>
    <col min="3076" max="3076" width="8.875" style="60"/>
    <col min="3077" max="3077" width="6.5" style="60" customWidth="1"/>
    <col min="3078" max="3078" width="5.875" style="60" customWidth="1"/>
    <col min="3079" max="3079" width="11.125" style="60" customWidth="1"/>
    <col min="3080" max="3080" width="27" style="60" customWidth="1"/>
    <col min="3081" max="3081" width="1.375" style="60" customWidth="1"/>
    <col min="3082" max="3328" width="8.875" style="60"/>
    <col min="3329" max="3329" width="1.375" style="60" customWidth="1"/>
    <col min="3330" max="3330" width="11.125" style="60" customWidth="1"/>
    <col min="3331" max="3331" width="18" style="60" customWidth="1"/>
    <col min="3332" max="3332" width="8.875" style="60"/>
    <col min="3333" max="3333" width="6.5" style="60" customWidth="1"/>
    <col min="3334" max="3334" width="5.875" style="60" customWidth="1"/>
    <col min="3335" max="3335" width="11.125" style="60" customWidth="1"/>
    <col min="3336" max="3336" width="27" style="60" customWidth="1"/>
    <col min="3337" max="3337" width="1.375" style="60" customWidth="1"/>
    <col min="3338" max="3584" width="8.875" style="60"/>
    <col min="3585" max="3585" width="1.375" style="60" customWidth="1"/>
    <col min="3586" max="3586" width="11.125" style="60" customWidth="1"/>
    <col min="3587" max="3587" width="18" style="60" customWidth="1"/>
    <col min="3588" max="3588" width="8.875" style="60"/>
    <col min="3589" max="3589" width="6.5" style="60" customWidth="1"/>
    <col min="3590" max="3590" width="5.875" style="60" customWidth="1"/>
    <col min="3591" max="3591" width="11.125" style="60" customWidth="1"/>
    <col min="3592" max="3592" width="27" style="60" customWidth="1"/>
    <col min="3593" max="3593" width="1.375" style="60" customWidth="1"/>
    <col min="3594" max="3840" width="8.875" style="60"/>
    <col min="3841" max="3841" width="1.375" style="60" customWidth="1"/>
    <col min="3842" max="3842" width="11.125" style="60" customWidth="1"/>
    <col min="3843" max="3843" width="18" style="60" customWidth="1"/>
    <col min="3844" max="3844" width="8.875" style="60"/>
    <col min="3845" max="3845" width="6.5" style="60" customWidth="1"/>
    <col min="3846" max="3846" width="5.875" style="60" customWidth="1"/>
    <col min="3847" max="3847" width="11.125" style="60" customWidth="1"/>
    <col min="3848" max="3848" width="27" style="60" customWidth="1"/>
    <col min="3849" max="3849" width="1.375" style="60" customWidth="1"/>
    <col min="3850" max="4096" width="8.875" style="60"/>
    <col min="4097" max="4097" width="1.375" style="60" customWidth="1"/>
    <col min="4098" max="4098" width="11.125" style="60" customWidth="1"/>
    <col min="4099" max="4099" width="18" style="60" customWidth="1"/>
    <col min="4100" max="4100" width="8.875" style="60"/>
    <col min="4101" max="4101" width="6.5" style="60" customWidth="1"/>
    <col min="4102" max="4102" width="5.875" style="60" customWidth="1"/>
    <col min="4103" max="4103" width="11.125" style="60" customWidth="1"/>
    <col min="4104" max="4104" width="27" style="60" customWidth="1"/>
    <col min="4105" max="4105" width="1.375" style="60" customWidth="1"/>
    <col min="4106" max="4352" width="8.875" style="60"/>
    <col min="4353" max="4353" width="1.375" style="60" customWidth="1"/>
    <col min="4354" max="4354" width="11.125" style="60" customWidth="1"/>
    <col min="4355" max="4355" width="18" style="60" customWidth="1"/>
    <col min="4356" max="4356" width="8.875" style="60"/>
    <col min="4357" max="4357" width="6.5" style="60" customWidth="1"/>
    <col min="4358" max="4358" width="5.875" style="60" customWidth="1"/>
    <col min="4359" max="4359" width="11.125" style="60" customWidth="1"/>
    <col min="4360" max="4360" width="27" style="60" customWidth="1"/>
    <col min="4361" max="4361" width="1.375" style="60" customWidth="1"/>
    <col min="4362" max="4608" width="8.875" style="60"/>
    <col min="4609" max="4609" width="1.375" style="60" customWidth="1"/>
    <col min="4610" max="4610" width="11.125" style="60" customWidth="1"/>
    <col min="4611" max="4611" width="18" style="60" customWidth="1"/>
    <col min="4612" max="4612" width="8.875" style="60"/>
    <col min="4613" max="4613" width="6.5" style="60" customWidth="1"/>
    <col min="4614" max="4614" width="5.875" style="60" customWidth="1"/>
    <col min="4615" max="4615" width="11.125" style="60" customWidth="1"/>
    <col min="4616" max="4616" width="27" style="60" customWidth="1"/>
    <col min="4617" max="4617" width="1.375" style="60" customWidth="1"/>
    <col min="4618" max="4864" width="8.875" style="60"/>
    <col min="4865" max="4865" width="1.375" style="60" customWidth="1"/>
    <col min="4866" max="4866" width="11.125" style="60" customWidth="1"/>
    <col min="4867" max="4867" width="18" style="60" customWidth="1"/>
    <col min="4868" max="4868" width="8.875" style="60"/>
    <col min="4869" max="4869" width="6.5" style="60" customWidth="1"/>
    <col min="4870" max="4870" width="5.875" style="60" customWidth="1"/>
    <col min="4871" max="4871" width="11.125" style="60" customWidth="1"/>
    <col min="4872" max="4872" width="27" style="60" customWidth="1"/>
    <col min="4873" max="4873" width="1.375" style="60" customWidth="1"/>
    <col min="4874" max="5120" width="8.875" style="60"/>
    <col min="5121" max="5121" width="1.375" style="60" customWidth="1"/>
    <col min="5122" max="5122" width="11.125" style="60" customWidth="1"/>
    <col min="5123" max="5123" width="18" style="60" customWidth="1"/>
    <col min="5124" max="5124" width="8.875" style="60"/>
    <col min="5125" max="5125" width="6.5" style="60" customWidth="1"/>
    <col min="5126" max="5126" width="5.875" style="60" customWidth="1"/>
    <col min="5127" max="5127" width="11.125" style="60" customWidth="1"/>
    <col min="5128" max="5128" width="27" style="60" customWidth="1"/>
    <col min="5129" max="5129" width="1.375" style="60" customWidth="1"/>
    <col min="5130" max="5376" width="8.875" style="60"/>
    <col min="5377" max="5377" width="1.375" style="60" customWidth="1"/>
    <col min="5378" max="5378" width="11.125" style="60" customWidth="1"/>
    <col min="5379" max="5379" width="18" style="60" customWidth="1"/>
    <col min="5380" max="5380" width="8.875" style="60"/>
    <col min="5381" max="5381" width="6.5" style="60" customWidth="1"/>
    <col min="5382" max="5382" width="5.875" style="60" customWidth="1"/>
    <col min="5383" max="5383" width="11.125" style="60" customWidth="1"/>
    <col min="5384" max="5384" width="27" style="60" customWidth="1"/>
    <col min="5385" max="5385" width="1.375" style="60" customWidth="1"/>
    <col min="5386" max="5632" width="8.875" style="60"/>
    <col min="5633" max="5633" width="1.375" style="60" customWidth="1"/>
    <col min="5634" max="5634" width="11.125" style="60" customWidth="1"/>
    <col min="5635" max="5635" width="18" style="60" customWidth="1"/>
    <col min="5636" max="5636" width="8.875" style="60"/>
    <col min="5637" max="5637" width="6.5" style="60" customWidth="1"/>
    <col min="5638" max="5638" width="5.875" style="60" customWidth="1"/>
    <col min="5639" max="5639" width="11.125" style="60" customWidth="1"/>
    <col min="5640" max="5640" width="27" style="60" customWidth="1"/>
    <col min="5641" max="5641" width="1.375" style="60" customWidth="1"/>
    <col min="5642" max="5888" width="8.875" style="60"/>
    <col min="5889" max="5889" width="1.375" style="60" customWidth="1"/>
    <col min="5890" max="5890" width="11.125" style="60" customWidth="1"/>
    <col min="5891" max="5891" width="18" style="60" customWidth="1"/>
    <col min="5892" max="5892" width="8.875" style="60"/>
    <col min="5893" max="5893" width="6.5" style="60" customWidth="1"/>
    <col min="5894" max="5894" width="5.875" style="60" customWidth="1"/>
    <col min="5895" max="5895" width="11.125" style="60" customWidth="1"/>
    <col min="5896" max="5896" width="27" style="60" customWidth="1"/>
    <col min="5897" max="5897" width="1.375" style="60" customWidth="1"/>
    <col min="5898" max="6144" width="8.875" style="60"/>
    <col min="6145" max="6145" width="1.375" style="60" customWidth="1"/>
    <col min="6146" max="6146" width="11.125" style="60" customWidth="1"/>
    <col min="6147" max="6147" width="18" style="60" customWidth="1"/>
    <col min="6148" max="6148" width="8.875" style="60"/>
    <col min="6149" max="6149" width="6.5" style="60" customWidth="1"/>
    <col min="6150" max="6150" width="5.875" style="60" customWidth="1"/>
    <col min="6151" max="6151" width="11.125" style="60" customWidth="1"/>
    <col min="6152" max="6152" width="27" style="60" customWidth="1"/>
    <col min="6153" max="6153" width="1.375" style="60" customWidth="1"/>
    <col min="6154" max="6400" width="8.875" style="60"/>
    <col min="6401" max="6401" width="1.375" style="60" customWidth="1"/>
    <col min="6402" max="6402" width="11.125" style="60" customWidth="1"/>
    <col min="6403" max="6403" width="18" style="60" customWidth="1"/>
    <col min="6404" max="6404" width="8.875" style="60"/>
    <col min="6405" max="6405" width="6.5" style="60" customWidth="1"/>
    <col min="6406" max="6406" width="5.875" style="60" customWidth="1"/>
    <col min="6407" max="6407" width="11.125" style="60" customWidth="1"/>
    <col min="6408" max="6408" width="27" style="60" customWidth="1"/>
    <col min="6409" max="6409" width="1.375" style="60" customWidth="1"/>
    <col min="6410" max="6656" width="8.875" style="60"/>
    <col min="6657" max="6657" width="1.375" style="60" customWidth="1"/>
    <col min="6658" max="6658" width="11.125" style="60" customWidth="1"/>
    <col min="6659" max="6659" width="18" style="60" customWidth="1"/>
    <col min="6660" max="6660" width="8.875" style="60"/>
    <col min="6661" max="6661" width="6.5" style="60" customWidth="1"/>
    <col min="6662" max="6662" width="5.875" style="60" customWidth="1"/>
    <col min="6663" max="6663" width="11.125" style="60" customWidth="1"/>
    <col min="6664" max="6664" width="27" style="60" customWidth="1"/>
    <col min="6665" max="6665" width="1.375" style="60" customWidth="1"/>
    <col min="6666" max="6912" width="8.875" style="60"/>
    <col min="6913" max="6913" width="1.375" style="60" customWidth="1"/>
    <col min="6914" max="6914" width="11.125" style="60" customWidth="1"/>
    <col min="6915" max="6915" width="18" style="60" customWidth="1"/>
    <col min="6916" max="6916" width="8.875" style="60"/>
    <col min="6917" max="6917" width="6.5" style="60" customWidth="1"/>
    <col min="6918" max="6918" width="5.875" style="60" customWidth="1"/>
    <col min="6919" max="6919" width="11.125" style="60" customWidth="1"/>
    <col min="6920" max="6920" width="27" style="60" customWidth="1"/>
    <col min="6921" max="6921" width="1.375" style="60" customWidth="1"/>
    <col min="6922" max="7168" width="8.875" style="60"/>
    <col min="7169" max="7169" width="1.375" style="60" customWidth="1"/>
    <col min="7170" max="7170" width="11.125" style="60" customWidth="1"/>
    <col min="7171" max="7171" width="18" style="60" customWidth="1"/>
    <col min="7172" max="7172" width="8.875" style="60"/>
    <col min="7173" max="7173" width="6.5" style="60" customWidth="1"/>
    <col min="7174" max="7174" width="5.875" style="60" customWidth="1"/>
    <col min="7175" max="7175" width="11.125" style="60" customWidth="1"/>
    <col min="7176" max="7176" width="27" style="60" customWidth="1"/>
    <col min="7177" max="7177" width="1.375" style="60" customWidth="1"/>
    <col min="7178" max="7424" width="8.875" style="60"/>
    <col min="7425" max="7425" width="1.375" style="60" customWidth="1"/>
    <col min="7426" max="7426" width="11.125" style="60" customWidth="1"/>
    <col min="7427" max="7427" width="18" style="60" customWidth="1"/>
    <col min="7428" max="7428" width="8.875" style="60"/>
    <col min="7429" max="7429" width="6.5" style="60" customWidth="1"/>
    <col min="7430" max="7430" width="5.875" style="60" customWidth="1"/>
    <col min="7431" max="7431" width="11.125" style="60" customWidth="1"/>
    <col min="7432" max="7432" width="27" style="60" customWidth="1"/>
    <col min="7433" max="7433" width="1.375" style="60" customWidth="1"/>
    <col min="7434" max="7680" width="8.875" style="60"/>
    <col min="7681" max="7681" width="1.375" style="60" customWidth="1"/>
    <col min="7682" max="7682" width="11.125" style="60" customWidth="1"/>
    <col min="7683" max="7683" width="18" style="60" customWidth="1"/>
    <col min="7684" max="7684" width="8.875" style="60"/>
    <col min="7685" max="7685" width="6.5" style="60" customWidth="1"/>
    <col min="7686" max="7686" width="5.875" style="60" customWidth="1"/>
    <col min="7687" max="7687" width="11.125" style="60" customWidth="1"/>
    <col min="7688" max="7688" width="27" style="60" customWidth="1"/>
    <col min="7689" max="7689" width="1.375" style="60" customWidth="1"/>
    <col min="7690" max="7936" width="8.875" style="60"/>
    <col min="7937" max="7937" width="1.375" style="60" customWidth="1"/>
    <col min="7938" max="7938" width="11.125" style="60" customWidth="1"/>
    <col min="7939" max="7939" width="18" style="60" customWidth="1"/>
    <col min="7940" max="7940" width="8.875" style="60"/>
    <col min="7941" max="7941" width="6.5" style="60" customWidth="1"/>
    <col min="7942" max="7942" width="5.875" style="60" customWidth="1"/>
    <col min="7943" max="7943" width="11.125" style="60" customWidth="1"/>
    <col min="7944" max="7944" width="27" style="60" customWidth="1"/>
    <col min="7945" max="7945" width="1.375" style="60" customWidth="1"/>
    <col min="7946" max="8192" width="8.875" style="60"/>
    <col min="8193" max="8193" width="1.375" style="60" customWidth="1"/>
    <col min="8194" max="8194" width="11.125" style="60" customWidth="1"/>
    <col min="8195" max="8195" width="18" style="60" customWidth="1"/>
    <col min="8196" max="8196" width="8.875" style="60"/>
    <col min="8197" max="8197" width="6.5" style="60" customWidth="1"/>
    <col min="8198" max="8198" width="5.875" style="60" customWidth="1"/>
    <col min="8199" max="8199" width="11.125" style="60" customWidth="1"/>
    <col min="8200" max="8200" width="27" style="60" customWidth="1"/>
    <col min="8201" max="8201" width="1.375" style="60" customWidth="1"/>
    <col min="8202" max="8448" width="8.875" style="60"/>
    <col min="8449" max="8449" width="1.375" style="60" customWidth="1"/>
    <col min="8450" max="8450" width="11.125" style="60" customWidth="1"/>
    <col min="8451" max="8451" width="18" style="60" customWidth="1"/>
    <col min="8452" max="8452" width="8.875" style="60"/>
    <col min="8453" max="8453" width="6.5" style="60" customWidth="1"/>
    <col min="8454" max="8454" width="5.875" style="60" customWidth="1"/>
    <col min="8455" max="8455" width="11.125" style="60" customWidth="1"/>
    <col min="8456" max="8456" width="27" style="60" customWidth="1"/>
    <col min="8457" max="8457" width="1.375" style="60" customWidth="1"/>
    <col min="8458" max="8704" width="8.875" style="60"/>
    <col min="8705" max="8705" width="1.375" style="60" customWidth="1"/>
    <col min="8706" max="8706" width="11.125" style="60" customWidth="1"/>
    <col min="8707" max="8707" width="18" style="60" customWidth="1"/>
    <col min="8708" max="8708" width="8.875" style="60"/>
    <col min="8709" max="8709" width="6.5" style="60" customWidth="1"/>
    <col min="8710" max="8710" width="5.875" style="60" customWidth="1"/>
    <col min="8711" max="8711" width="11.125" style="60" customWidth="1"/>
    <col min="8712" max="8712" width="27" style="60" customWidth="1"/>
    <col min="8713" max="8713" width="1.375" style="60" customWidth="1"/>
    <col min="8714" max="8960" width="8.875" style="60"/>
    <col min="8961" max="8961" width="1.375" style="60" customWidth="1"/>
    <col min="8962" max="8962" width="11.125" style="60" customWidth="1"/>
    <col min="8963" max="8963" width="18" style="60" customWidth="1"/>
    <col min="8964" max="8964" width="8.875" style="60"/>
    <col min="8965" max="8965" width="6.5" style="60" customWidth="1"/>
    <col min="8966" max="8966" width="5.875" style="60" customWidth="1"/>
    <col min="8967" max="8967" width="11.125" style="60" customWidth="1"/>
    <col min="8968" max="8968" width="27" style="60" customWidth="1"/>
    <col min="8969" max="8969" width="1.375" style="60" customWidth="1"/>
    <col min="8970" max="9216" width="8.875" style="60"/>
    <col min="9217" max="9217" width="1.375" style="60" customWidth="1"/>
    <col min="9218" max="9218" width="11.125" style="60" customWidth="1"/>
    <col min="9219" max="9219" width="18" style="60" customWidth="1"/>
    <col min="9220" max="9220" width="8.875" style="60"/>
    <col min="9221" max="9221" width="6.5" style="60" customWidth="1"/>
    <col min="9222" max="9222" width="5.875" style="60" customWidth="1"/>
    <col min="9223" max="9223" width="11.125" style="60" customWidth="1"/>
    <col min="9224" max="9224" width="27" style="60" customWidth="1"/>
    <col min="9225" max="9225" width="1.375" style="60" customWidth="1"/>
    <col min="9226" max="9472" width="8.875" style="60"/>
    <col min="9473" max="9473" width="1.375" style="60" customWidth="1"/>
    <col min="9474" max="9474" width="11.125" style="60" customWidth="1"/>
    <col min="9475" max="9475" width="18" style="60" customWidth="1"/>
    <col min="9476" max="9476" width="8.875" style="60"/>
    <col min="9477" max="9477" width="6.5" style="60" customWidth="1"/>
    <col min="9478" max="9478" width="5.875" style="60" customWidth="1"/>
    <col min="9479" max="9479" width="11.125" style="60" customWidth="1"/>
    <col min="9480" max="9480" width="27" style="60" customWidth="1"/>
    <col min="9481" max="9481" width="1.375" style="60" customWidth="1"/>
    <col min="9482" max="9728" width="8.875" style="60"/>
    <col min="9729" max="9729" width="1.375" style="60" customWidth="1"/>
    <col min="9730" max="9730" width="11.125" style="60" customWidth="1"/>
    <col min="9731" max="9731" width="18" style="60" customWidth="1"/>
    <col min="9732" max="9732" width="8.875" style="60"/>
    <col min="9733" max="9733" width="6.5" style="60" customWidth="1"/>
    <col min="9734" max="9734" width="5.875" style="60" customWidth="1"/>
    <col min="9735" max="9735" width="11.125" style="60" customWidth="1"/>
    <col min="9736" max="9736" width="27" style="60" customWidth="1"/>
    <col min="9737" max="9737" width="1.375" style="60" customWidth="1"/>
    <col min="9738" max="9984" width="8.875" style="60"/>
    <col min="9985" max="9985" width="1.375" style="60" customWidth="1"/>
    <col min="9986" max="9986" width="11.125" style="60" customWidth="1"/>
    <col min="9987" max="9987" width="18" style="60" customWidth="1"/>
    <col min="9988" max="9988" width="8.875" style="60"/>
    <col min="9989" max="9989" width="6.5" style="60" customWidth="1"/>
    <col min="9990" max="9990" width="5.875" style="60" customWidth="1"/>
    <col min="9991" max="9991" width="11.125" style="60" customWidth="1"/>
    <col min="9992" max="9992" width="27" style="60" customWidth="1"/>
    <col min="9993" max="9993" width="1.375" style="60" customWidth="1"/>
    <col min="9994" max="10240" width="8.875" style="60"/>
    <col min="10241" max="10241" width="1.375" style="60" customWidth="1"/>
    <col min="10242" max="10242" width="11.125" style="60" customWidth="1"/>
    <col min="10243" max="10243" width="18" style="60" customWidth="1"/>
    <col min="10244" max="10244" width="8.875" style="60"/>
    <col min="10245" max="10245" width="6.5" style="60" customWidth="1"/>
    <col min="10246" max="10246" width="5.875" style="60" customWidth="1"/>
    <col min="10247" max="10247" width="11.125" style="60" customWidth="1"/>
    <col min="10248" max="10248" width="27" style="60" customWidth="1"/>
    <col min="10249" max="10249" width="1.375" style="60" customWidth="1"/>
    <col min="10250" max="10496" width="8.875" style="60"/>
    <col min="10497" max="10497" width="1.375" style="60" customWidth="1"/>
    <col min="10498" max="10498" width="11.125" style="60" customWidth="1"/>
    <col min="10499" max="10499" width="18" style="60" customWidth="1"/>
    <col min="10500" max="10500" width="8.875" style="60"/>
    <col min="10501" max="10501" width="6.5" style="60" customWidth="1"/>
    <col min="10502" max="10502" width="5.875" style="60" customWidth="1"/>
    <col min="10503" max="10503" width="11.125" style="60" customWidth="1"/>
    <col min="10504" max="10504" width="27" style="60" customWidth="1"/>
    <col min="10505" max="10505" width="1.375" style="60" customWidth="1"/>
    <col min="10506" max="10752" width="8.875" style="60"/>
    <col min="10753" max="10753" width="1.375" style="60" customWidth="1"/>
    <col min="10754" max="10754" width="11.125" style="60" customWidth="1"/>
    <col min="10755" max="10755" width="18" style="60" customWidth="1"/>
    <col min="10756" max="10756" width="8.875" style="60"/>
    <col min="10757" max="10757" width="6.5" style="60" customWidth="1"/>
    <col min="10758" max="10758" width="5.875" style="60" customWidth="1"/>
    <col min="10759" max="10759" width="11.125" style="60" customWidth="1"/>
    <col min="10760" max="10760" width="27" style="60" customWidth="1"/>
    <col min="10761" max="10761" width="1.375" style="60" customWidth="1"/>
    <col min="10762" max="11008" width="8.875" style="60"/>
    <col min="11009" max="11009" width="1.375" style="60" customWidth="1"/>
    <col min="11010" max="11010" width="11.125" style="60" customWidth="1"/>
    <col min="11011" max="11011" width="18" style="60" customWidth="1"/>
    <col min="11012" max="11012" width="8.875" style="60"/>
    <col min="11013" max="11013" width="6.5" style="60" customWidth="1"/>
    <col min="11014" max="11014" width="5.875" style="60" customWidth="1"/>
    <col min="11015" max="11015" width="11.125" style="60" customWidth="1"/>
    <col min="11016" max="11016" width="27" style="60" customWidth="1"/>
    <col min="11017" max="11017" width="1.375" style="60" customWidth="1"/>
    <col min="11018" max="11264" width="8.875" style="60"/>
    <col min="11265" max="11265" width="1.375" style="60" customWidth="1"/>
    <col min="11266" max="11266" width="11.125" style="60" customWidth="1"/>
    <col min="11267" max="11267" width="18" style="60" customWidth="1"/>
    <col min="11268" max="11268" width="8.875" style="60"/>
    <col min="11269" max="11269" width="6.5" style="60" customWidth="1"/>
    <col min="11270" max="11270" width="5.875" style="60" customWidth="1"/>
    <col min="11271" max="11271" width="11.125" style="60" customWidth="1"/>
    <col min="11272" max="11272" width="27" style="60" customWidth="1"/>
    <col min="11273" max="11273" width="1.375" style="60" customWidth="1"/>
    <col min="11274" max="11520" width="8.875" style="60"/>
    <col min="11521" max="11521" width="1.375" style="60" customWidth="1"/>
    <col min="11522" max="11522" width="11.125" style="60" customWidth="1"/>
    <col min="11523" max="11523" width="18" style="60" customWidth="1"/>
    <col min="11524" max="11524" width="8.875" style="60"/>
    <col min="11525" max="11525" width="6.5" style="60" customWidth="1"/>
    <col min="11526" max="11526" width="5.875" style="60" customWidth="1"/>
    <col min="11527" max="11527" width="11.125" style="60" customWidth="1"/>
    <col min="11528" max="11528" width="27" style="60" customWidth="1"/>
    <col min="11529" max="11529" width="1.375" style="60" customWidth="1"/>
    <col min="11530" max="11776" width="8.875" style="60"/>
    <col min="11777" max="11777" width="1.375" style="60" customWidth="1"/>
    <col min="11778" max="11778" width="11.125" style="60" customWidth="1"/>
    <col min="11779" max="11779" width="18" style="60" customWidth="1"/>
    <col min="11780" max="11780" width="8.875" style="60"/>
    <col min="11781" max="11781" width="6.5" style="60" customWidth="1"/>
    <col min="11782" max="11782" width="5.875" style="60" customWidth="1"/>
    <col min="11783" max="11783" width="11.125" style="60" customWidth="1"/>
    <col min="11784" max="11784" width="27" style="60" customWidth="1"/>
    <col min="11785" max="11785" width="1.375" style="60" customWidth="1"/>
    <col min="11786" max="12032" width="8.875" style="60"/>
    <col min="12033" max="12033" width="1.375" style="60" customWidth="1"/>
    <col min="12034" max="12034" width="11.125" style="60" customWidth="1"/>
    <col min="12035" max="12035" width="18" style="60" customWidth="1"/>
    <col min="12036" max="12036" width="8.875" style="60"/>
    <col min="12037" max="12037" width="6.5" style="60" customWidth="1"/>
    <col min="12038" max="12038" width="5.875" style="60" customWidth="1"/>
    <col min="12039" max="12039" width="11.125" style="60" customWidth="1"/>
    <col min="12040" max="12040" width="27" style="60" customWidth="1"/>
    <col min="12041" max="12041" width="1.375" style="60" customWidth="1"/>
    <col min="12042" max="12288" width="8.875" style="60"/>
    <col min="12289" max="12289" width="1.375" style="60" customWidth="1"/>
    <col min="12290" max="12290" width="11.125" style="60" customWidth="1"/>
    <col min="12291" max="12291" width="18" style="60" customWidth="1"/>
    <col min="12292" max="12292" width="8.875" style="60"/>
    <col min="12293" max="12293" width="6.5" style="60" customWidth="1"/>
    <col min="12294" max="12294" width="5.875" style="60" customWidth="1"/>
    <col min="12295" max="12295" width="11.125" style="60" customWidth="1"/>
    <col min="12296" max="12296" width="27" style="60" customWidth="1"/>
    <col min="12297" max="12297" width="1.375" style="60" customWidth="1"/>
    <col min="12298" max="12544" width="8.875" style="60"/>
    <col min="12545" max="12545" width="1.375" style="60" customWidth="1"/>
    <col min="12546" max="12546" width="11.125" style="60" customWidth="1"/>
    <col min="12547" max="12547" width="18" style="60" customWidth="1"/>
    <col min="12548" max="12548" width="8.875" style="60"/>
    <col min="12549" max="12549" width="6.5" style="60" customWidth="1"/>
    <col min="12550" max="12550" width="5.875" style="60" customWidth="1"/>
    <col min="12551" max="12551" width="11.125" style="60" customWidth="1"/>
    <col min="12552" max="12552" width="27" style="60" customWidth="1"/>
    <col min="12553" max="12553" width="1.375" style="60" customWidth="1"/>
    <col min="12554" max="12800" width="8.875" style="60"/>
    <col min="12801" max="12801" width="1.375" style="60" customWidth="1"/>
    <col min="12802" max="12802" width="11.125" style="60" customWidth="1"/>
    <col min="12803" max="12803" width="18" style="60" customWidth="1"/>
    <col min="12804" max="12804" width="8.875" style="60"/>
    <col min="12805" max="12805" width="6.5" style="60" customWidth="1"/>
    <col min="12806" max="12806" width="5.875" style="60" customWidth="1"/>
    <col min="12807" max="12807" width="11.125" style="60" customWidth="1"/>
    <col min="12808" max="12808" width="27" style="60" customWidth="1"/>
    <col min="12809" max="12809" width="1.375" style="60" customWidth="1"/>
    <col min="12810" max="13056" width="8.875" style="60"/>
    <col min="13057" max="13057" width="1.375" style="60" customWidth="1"/>
    <col min="13058" max="13058" width="11.125" style="60" customWidth="1"/>
    <col min="13059" max="13059" width="18" style="60" customWidth="1"/>
    <col min="13060" max="13060" width="8.875" style="60"/>
    <col min="13061" max="13061" width="6.5" style="60" customWidth="1"/>
    <col min="13062" max="13062" width="5.875" style="60" customWidth="1"/>
    <col min="13063" max="13063" width="11.125" style="60" customWidth="1"/>
    <col min="13064" max="13064" width="27" style="60" customWidth="1"/>
    <col min="13065" max="13065" width="1.375" style="60" customWidth="1"/>
    <col min="13066" max="13312" width="8.875" style="60"/>
    <col min="13313" max="13313" width="1.375" style="60" customWidth="1"/>
    <col min="13314" max="13314" width="11.125" style="60" customWidth="1"/>
    <col min="13315" max="13315" width="18" style="60" customWidth="1"/>
    <col min="13316" max="13316" width="8.875" style="60"/>
    <col min="13317" max="13317" width="6.5" style="60" customWidth="1"/>
    <col min="13318" max="13318" width="5.875" style="60" customWidth="1"/>
    <col min="13319" max="13319" width="11.125" style="60" customWidth="1"/>
    <col min="13320" max="13320" width="27" style="60" customWidth="1"/>
    <col min="13321" max="13321" width="1.375" style="60" customWidth="1"/>
    <col min="13322" max="13568" width="8.875" style="60"/>
    <col min="13569" max="13569" width="1.375" style="60" customWidth="1"/>
    <col min="13570" max="13570" width="11.125" style="60" customWidth="1"/>
    <col min="13571" max="13571" width="18" style="60" customWidth="1"/>
    <col min="13572" max="13572" width="8.875" style="60"/>
    <col min="13573" max="13573" width="6.5" style="60" customWidth="1"/>
    <col min="13574" max="13574" width="5.875" style="60" customWidth="1"/>
    <col min="13575" max="13575" width="11.125" style="60" customWidth="1"/>
    <col min="13576" max="13576" width="27" style="60" customWidth="1"/>
    <col min="13577" max="13577" width="1.375" style="60" customWidth="1"/>
    <col min="13578" max="13824" width="8.875" style="60"/>
    <col min="13825" max="13825" width="1.375" style="60" customWidth="1"/>
    <col min="13826" max="13826" width="11.125" style="60" customWidth="1"/>
    <col min="13827" max="13827" width="18" style="60" customWidth="1"/>
    <col min="13828" max="13828" width="8.875" style="60"/>
    <col min="13829" max="13829" width="6.5" style="60" customWidth="1"/>
    <col min="13830" max="13830" width="5.875" style="60" customWidth="1"/>
    <col min="13831" max="13831" width="11.125" style="60" customWidth="1"/>
    <col min="13832" max="13832" width="27" style="60" customWidth="1"/>
    <col min="13833" max="13833" width="1.375" style="60" customWidth="1"/>
    <col min="13834" max="14080" width="8.875" style="60"/>
    <col min="14081" max="14081" width="1.375" style="60" customWidth="1"/>
    <col min="14082" max="14082" width="11.125" style="60" customWidth="1"/>
    <col min="14083" max="14083" width="18" style="60" customWidth="1"/>
    <col min="14084" max="14084" width="8.875" style="60"/>
    <col min="14085" max="14085" width="6.5" style="60" customWidth="1"/>
    <col min="14086" max="14086" width="5.875" style="60" customWidth="1"/>
    <col min="14087" max="14087" width="11.125" style="60" customWidth="1"/>
    <col min="14088" max="14088" width="27" style="60" customWidth="1"/>
    <col min="14089" max="14089" width="1.375" style="60" customWidth="1"/>
    <col min="14090" max="14336" width="8.875" style="60"/>
    <col min="14337" max="14337" width="1.375" style="60" customWidth="1"/>
    <col min="14338" max="14338" width="11.125" style="60" customWidth="1"/>
    <col min="14339" max="14339" width="18" style="60" customWidth="1"/>
    <col min="14340" max="14340" width="8.875" style="60"/>
    <col min="14341" max="14341" width="6.5" style="60" customWidth="1"/>
    <col min="14342" max="14342" width="5.875" style="60" customWidth="1"/>
    <col min="14343" max="14343" width="11.125" style="60" customWidth="1"/>
    <col min="14344" max="14344" width="27" style="60" customWidth="1"/>
    <col min="14345" max="14345" width="1.375" style="60" customWidth="1"/>
    <col min="14346" max="14592" width="8.875" style="60"/>
    <col min="14593" max="14593" width="1.375" style="60" customWidth="1"/>
    <col min="14594" max="14594" width="11.125" style="60" customWidth="1"/>
    <col min="14595" max="14595" width="18" style="60" customWidth="1"/>
    <col min="14596" max="14596" width="8.875" style="60"/>
    <col min="14597" max="14597" width="6.5" style="60" customWidth="1"/>
    <col min="14598" max="14598" width="5.875" style="60" customWidth="1"/>
    <col min="14599" max="14599" width="11.125" style="60" customWidth="1"/>
    <col min="14600" max="14600" width="27" style="60" customWidth="1"/>
    <col min="14601" max="14601" width="1.375" style="60" customWidth="1"/>
    <col min="14602" max="14848" width="8.875" style="60"/>
    <col min="14849" max="14849" width="1.375" style="60" customWidth="1"/>
    <col min="14850" max="14850" width="11.125" style="60" customWidth="1"/>
    <col min="14851" max="14851" width="18" style="60" customWidth="1"/>
    <col min="14852" max="14852" width="8.875" style="60"/>
    <col min="14853" max="14853" width="6.5" style="60" customWidth="1"/>
    <col min="14854" max="14854" width="5.875" style="60" customWidth="1"/>
    <col min="14855" max="14855" width="11.125" style="60" customWidth="1"/>
    <col min="14856" max="14856" width="27" style="60" customWidth="1"/>
    <col min="14857" max="14857" width="1.375" style="60" customWidth="1"/>
    <col min="14858" max="15104" width="8.875" style="60"/>
    <col min="15105" max="15105" width="1.375" style="60" customWidth="1"/>
    <col min="15106" max="15106" width="11.125" style="60" customWidth="1"/>
    <col min="15107" max="15107" width="18" style="60" customWidth="1"/>
    <col min="15108" max="15108" width="8.875" style="60"/>
    <col min="15109" max="15109" width="6.5" style="60" customWidth="1"/>
    <col min="15110" max="15110" width="5.875" style="60" customWidth="1"/>
    <col min="15111" max="15111" width="11.125" style="60" customWidth="1"/>
    <col min="15112" max="15112" width="27" style="60" customWidth="1"/>
    <col min="15113" max="15113" width="1.375" style="60" customWidth="1"/>
    <col min="15114" max="15360" width="8.875" style="60"/>
    <col min="15361" max="15361" width="1.375" style="60" customWidth="1"/>
    <col min="15362" max="15362" width="11.125" style="60" customWidth="1"/>
    <col min="15363" max="15363" width="18" style="60" customWidth="1"/>
    <col min="15364" max="15364" width="8.875" style="60"/>
    <col min="15365" max="15365" width="6.5" style="60" customWidth="1"/>
    <col min="15366" max="15366" width="5.875" style="60" customWidth="1"/>
    <col min="15367" max="15367" width="11.125" style="60" customWidth="1"/>
    <col min="15368" max="15368" width="27" style="60" customWidth="1"/>
    <col min="15369" max="15369" width="1.375" style="60" customWidth="1"/>
    <col min="15370" max="15616" width="8.875" style="60"/>
    <col min="15617" max="15617" width="1.375" style="60" customWidth="1"/>
    <col min="15618" max="15618" width="11.125" style="60" customWidth="1"/>
    <col min="15619" max="15619" width="18" style="60" customWidth="1"/>
    <col min="15620" max="15620" width="8.875" style="60"/>
    <col min="15621" max="15621" width="6.5" style="60" customWidth="1"/>
    <col min="15622" max="15622" width="5.875" style="60" customWidth="1"/>
    <col min="15623" max="15623" width="11.125" style="60" customWidth="1"/>
    <col min="15624" max="15624" width="27" style="60" customWidth="1"/>
    <col min="15625" max="15625" width="1.375" style="60" customWidth="1"/>
    <col min="15626" max="15872" width="8.875" style="60"/>
    <col min="15873" max="15873" width="1.375" style="60" customWidth="1"/>
    <col min="15874" max="15874" width="11.125" style="60" customWidth="1"/>
    <col min="15875" max="15875" width="18" style="60" customWidth="1"/>
    <col min="15876" max="15876" width="8.875" style="60"/>
    <col min="15877" max="15877" width="6.5" style="60" customWidth="1"/>
    <col min="15878" max="15878" width="5.875" style="60" customWidth="1"/>
    <col min="15879" max="15879" width="11.125" style="60" customWidth="1"/>
    <col min="15880" max="15880" width="27" style="60" customWidth="1"/>
    <col min="15881" max="15881" width="1.375" style="60" customWidth="1"/>
    <col min="15882" max="16128" width="8.875" style="60"/>
    <col min="16129" max="16129" width="1.375" style="60" customWidth="1"/>
    <col min="16130" max="16130" width="11.125" style="60" customWidth="1"/>
    <col min="16131" max="16131" width="18" style="60" customWidth="1"/>
    <col min="16132" max="16132" width="8.875" style="60"/>
    <col min="16133" max="16133" width="6.5" style="60" customWidth="1"/>
    <col min="16134" max="16134" width="5.875" style="60" customWidth="1"/>
    <col min="16135" max="16135" width="11.125" style="60" customWidth="1"/>
    <col min="16136" max="16136" width="27" style="60" customWidth="1"/>
    <col min="16137" max="16137" width="1.375" style="60" customWidth="1"/>
    <col min="16138" max="16384" width="8.875" style="60"/>
  </cols>
  <sheetData>
    <row r="1" spans="1:14" ht="40.5" customHeight="1" thickBot="1">
      <c r="B1" s="150" t="s">
        <v>33</v>
      </c>
      <c r="C1" s="150"/>
      <c r="D1" s="150"/>
      <c r="E1" s="150"/>
      <c r="F1" s="150"/>
      <c r="G1" s="150"/>
      <c r="H1" s="150"/>
    </row>
    <row r="2" spans="1:14" ht="6.75" customHeight="1">
      <c r="A2" s="61"/>
      <c r="B2" s="62"/>
      <c r="C2" s="62"/>
      <c r="D2" s="62"/>
      <c r="E2" s="62"/>
      <c r="F2" s="62"/>
      <c r="G2" s="62"/>
      <c r="H2" s="62"/>
      <c r="I2" s="63"/>
    </row>
    <row r="3" spans="1:14" ht="35.25" customHeight="1">
      <c r="A3" s="64"/>
      <c r="B3" s="65" t="s">
        <v>34</v>
      </c>
      <c r="C3" s="66">
        <f>VLOOKUP($L$4,'様式２(2)_展示の部（名簿） '!$A$6:$J$230,4,TRUE)</f>
        <v>0</v>
      </c>
      <c r="D3" s="67" t="s">
        <v>68</v>
      </c>
      <c r="E3" s="67">
        <f>VLOOKUP($L$4,'様式２(2)_展示の部（名簿） '!$A$6:$J$230,5,TRUE)</f>
        <v>0</v>
      </c>
      <c r="F3" s="68" t="s">
        <v>35</v>
      </c>
      <c r="G3" s="65" t="s">
        <v>184</v>
      </c>
      <c r="H3" s="69">
        <f>VLOOKUP($L$4,'様式２(2)_展示の部（名簿） '!$A$6:$J$230,6,TRUE)</f>
        <v>0</v>
      </c>
      <c r="I3" s="70"/>
    </row>
    <row r="4" spans="1:14" ht="35.25" customHeight="1">
      <c r="A4" s="64"/>
      <c r="B4" s="65" t="s">
        <v>182</v>
      </c>
      <c r="C4" s="141">
        <f>VLOOKUP($L$4,'様式２(2)_展示の部（名簿） '!$A$6:$J$230,8,TRUE)</f>
        <v>0</v>
      </c>
      <c r="D4" s="142"/>
      <c r="E4" s="142"/>
      <c r="F4" s="143"/>
      <c r="G4" s="65" t="s">
        <v>183</v>
      </c>
      <c r="H4" s="71" t="str">
        <f>VLOOKUP($L$4,'様式２(2)_展示の部（名簿） '!$A$6:$J$230,2,TRUE)</f>
        <v>国語</v>
      </c>
      <c r="I4" s="70"/>
      <c r="L4" s="60">
        <f>1+N4</f>
        <v>1</v>
      </c>
      <c r="N4" s="60">
        <v>0</v>
      </c>
    </row>
    <row r="5" spans="1:14" ht="27" customHeight="1">
      <c r="A5" s="64"/>
      <c r="B5" s="144" t="s">
        <v>36</v>
      </c>
      <c r="C5" s="145"/>
      <c r="D5" s="145"/>
      <c r="E5" s="145"/>
      <c r="F5" s="145"/>
      <c r="G5" s="145"/>
      <c r="H5" s="146"/>
      <c r="I5" s="70"/>
      <c r="L5" s="60">
        <f>2+N4</f>
        <v>2</v>
      </c>
    </row>
    <row r="6" spans="1:14" ht="27" customHeight="1">
      <c r="A6" s="64"/>
      <c r="B6" s="147"/>
      <c r="C6" s="148"/>
      <c r="D6" s="148"/>
      <c r="E6" s="148"/>
      <c r="F6" s="148"/>
      <c r="G6" s="148"/>
      <c r="H6" s="149"/>
      <c r="I6" s="70"/>
      <c r="L6" s="60">
        <f>3+N4</f>
        <v>3</v>
      </c>
    </row>
    <row r="7" spans="1:14" ht="27" customHeight="1">
      <c r="A7" s="64"/>
      <c r="B7" s="132"/>
      <c r="C7" s="133"/>
      <c r="D7" s="133"/>
      <c r="E7" s="133"/>
      <c r="F7" s="133"/>
      <c r="G7" s="133"/>
      <c r="H7" s="134"/>
      <c r="I7" s="70"/>
    </row>
    <row r="8" spans="1:14" ht="27" customHeight="1">
      <c r="A8" s="64"/>
      <c r="B8" s="135"/>
      <c r="C8" s="136"/>
      <c r="D8" s="136"/>
      <c r="E8" s="136"/>
      <c r="F8" s="136"/>
      <c r="G8" s="136"/>
      <c r="H8" s="137"/>
      <c r="I8" s="70"/>
    </row>
    <row r="9" spans="1:14" ht="36" customHeight="1">
      <c r="A9" s="64"/>
      <c r="B9" s="72"/>
      <c r="C9" s="138" t="s">
        <v>37</v>
      </c>
      <c r="D9" s="138"/>
      <c r="E9" s="138"/>
      <c r="F9" s="138"/>
      <c r="G9" s="138"/>
      <c r="H9" s="139"/>
      <c r="I9" s="70"/>
    </row>
    <row r="10" spans="1:14" ht="6.75" customHeight="1" thickBot="1">
      <c r="A10" s="73"/>
      <c r="B10" s="74"/>
      <c r="C10" s="74"/>
      <c r="D10" s="74"/>
      <c r="E10" s="74"/>
      <c r="F10" s="74"/>
      <c r="G10" s="74"/>
      <c r="H10" s="74"/>
      <c r="I10" s="75"/>
    </row>
    <row r="11" spans="1:14" ht="18.95" customHeight="1">
      <c r="A11" s="76"/>
      <c r="B11" s="76"/>
      <c r="C11" s="76"/>
      <c r="D11" s="76"/>
      <c r="E11" s="76"/>
      <c r="F11" s="76"/>
      <c r="G11" s="76"/>
      <c r="H11" s="76"/>
      <c r="I11" s="76"/>
    </row>
    <row r="12" spans="1:14" ht="40.5" customHeight="1" thickBot="1">
      <c r="B12" s="140" t="s">
        <v>33</v>
      </c>
      <c r="C12" s="140"/>
      <c r="D12" s="140"/>
      <c r="E12" s="140"/>
      <c r="F12" s="140"/>
      <c r="G12" s="140"/>
      <c r="H12" s="140"/>
    </row>
    <row r="13" spans="1:14" ht="6.75" customHeight="1">
      <c r="A13" s="61"/>
      <c r="B13" s="62"/>
      <c r="C13" s="62"/>
      <c r="D13" s="62"/>
      <c r="E13" s="62"/>
      <c r="F13" s="62"/>
      <c r="G13" s="62"/>
      <c r="H13" s="62"/>
      <c r="I13" s="63"/>
    </row>
    <row r="14" spans="1:14" ht="35.25" customHeight="1">
      <c r="A14" s="64"/>
      <c r="B14" s="65" t="s">
        <v>34</v>
      </c>
      <c r="C14" s="66">
        <f>VLOOKUP($L$5,'様式２(2)_展示の部（名簿） '!$A$6:$J$230,4,TRUE)</f>
        <v>0</v>
      </c>
      <c r="D14" s="67" t="s">
        <v>68</v>
      </c>
      <c r="E14" s="67">
        <f>VLOOKUP($L$5,'様式２(2)_展示の部（名簿） '!$A$6:$J$230,5,TRUE)</f>
        <v>0</v>
      </c>
      <c r="F14" s="68" t="s">
        <v>35</v>
      </c>
      <c r="G14" s="65" t="s">
        <v>184</v>
      </c>
      <c r="H14" s="69">
        <f>VLOOKUP($L$5,'様式２(2)_展示の部（名簿） '!$A$6:$J$230,6,TRUE)</f>
        <v>0</v>
      </c>
      <c r="I14" s="70"/>
    </row>
    <row r="15" spans="1:14" ht="35.25" customHeight="1">
      <c r="A15" s="64"/>
      <c r="B15" s="65" t="s">
        <v>182</v>
      </c>
      <c r="C15" s="141">
        <f>VLOOKUP($L$5,'様式２(2)_展示の部（名簿） '!$A$6:$J$230,8,TRUE)</f>
        <v>0</v>
      </c>
      <c r="D15" s="142"/>
      <c r="E15" s="142"/>
      <c r="F15" s="143"/>
      <c r="G15" s="65" t="s">
        <v>183</v>
      </c>
      <c r="H15" s="71" t="str">
        <f>VLOOKUP($L$5,'様式２(2)_展示の部（名簿） '!$A$6:$J$230,2,TRUE)</f>
        <v>国語</v>
      </c>
      <c r="I15" s="70"/>
    </row>
    <row r="16" spans="1:14" ht="27" customHeight="1">
      <c r="A16" s="64"/>
      <c r="B16" s="144" t="s">
        <v>36</v>
      </c>
      <c r="C16" s="145"/>
      <c r="D16" s="145"/>
      <c r="E16" s="145"/>
      <c r="F16" s="145"/>
      <c r="G16" s="145"/>
      <c r="H16" s="146"/>
      <c r="I16" s="70"/>
    </row>
    <row r="17" spans="1:9" ht="27" customHeight="1">
      <c r="A17" s="64"/>
      <c r="B17" s="147"/>
      <c r="C17" s="148"/>
      <c r="D17" s="148"/>
      <c r="E17" s="148"/>
      <c r="F17" s="148"/>
      <c r="G17" s="148"/>
      <c r="H17" s="149"/>
      <c r="I17" s="70"/>
    </row>
    <row r="18" spans="1:9" ht="27" customHeight="1">
      <c r="A18" s="64"/>
      <c r="B18" s="132"/>
      <c r="C18" s="133"/>
      <c r="D18" s="133"/>
      <c r="E18" s="133"/>
      <c r="F18" s="133"/>
      <c r="G18" s="133"/>
      <c r="H18" s="134"/>
      <c r="I18" s="70"/>
    </row>
    <row r="19" spans="1:9" ht="27" customHeight="1">
      <c r="A19" s="64"/>
      <c r="B19" s="135"/>
      <c r="C19" s="136"/>
      <c r="D19" s="136"/>
      <c r="E19" s="136"/>
      <c r="F19" s="136"/>
      <c r="G19" s="136"/>
      <c r="H19" s="137"/>
      <c r="I19" s="70"/>
    </row>
    <row r="20" spans="1:9" ht="36" customHeight="1">
      <c r="A20" s="64"/>
      <c r="B20" s="72"/>
      <c r="C20" s="138" t="s">
        <v>37</v>
      </c>
      <c r="D20" s="138"/>
      <c r="E20" s="138"/>
      <c r="F20" s="138"/>
      <c r="G20" s="138"/>
      <c r="H20" s="139"/>
      <c r="I20" s="70"/>
    </row>
    <row r="21" spans="1:9" ht="6.75" customHeight="1" thickBot="1">
      <c r="A21" s="73"/>
      <c r="B21" s="74"/>
      <c r="C21" s="74"/>
      <c r="D21" s="74"/>
      <c r="E21" s="74"/>
      <c r="F21" s="74"/>
      <c r="G21" s="74"/>
      <c r="H21" s="74"/>
      <c r="I21" s="75"/>
    </row>
    <row r="22" spans="1:9" ht="18.95" customHeight="1">
      <c r="A22" s="76"/>
      <c r="B22" s="76"/>
      <c r="C22" s="76"/>
      <c r="D22" s="76"/>
      <c r="E22" s="76"/>
      <c r="F22" s="76"/>
      <c r="G22" s="76"/>
      <c r="H22" s="76"/>
      <c r="I22" s="76"/>
    </row>
    <row r="23" spans="1:9" ht="40.5" customHeight="1" thickBot="1">
      <c r="B23" s="140" t="s">
        <v>33</v>
      </c>
      <c r="C23" s="140"/>
      <c r="D23" s="140"/>
      <c r="E23" s="140"/>
      <c r="F23" s="140"/>
      <c r="G23" s="140"/>
      <c r="H23" s="140"/>
    </row>
    <row r="24" spans="1:9" ht="6.75" customHeight="1">
      <c r="A24" s="61"/>
      <c r="B24" s="62"/>
      <c r="C24" s="62"/>
      <c r="D24" s="62"/>
      <c r="E24" s="62"/>
      <c r="F24" s="62"/>
      <c r="G24" s="62"/>
      <c r="H24" s="62"/>
      <c r="I24" s="63"/>
    </row>
    <row r="25" spans="1:9" ht="35.25" customHeight="1">
      <c r="A25" s="64"/>
      <c r="B25" s="65" t="s">
        <v>34</v>
      </c>
      <c r="C25" s="66">
        <f>VLOOKUP($L$6,'様式２(2)_展示の部（名簿） '!$A$6:$J$230,4,TRUE)</f>
        <v>0</v>
      </c>
      <c r="D25" s="67" t="s">
        <v>68</v>
      </c>
      <c r="E25" s="67">
        <f>VLOOKUP($L$6,'様式２(2)_展示の部（名簿） '!$A$6:$J$230,5,TRUE)</f>
        <v>0</v>
      </c>
      <c r="F25" s="68" t="s">
        <v>35</v>
      </c>
      <c r="G25" s="65" t="s">
        <v>184</v>
      </c>
      <c r="H25" s="69">
        <f>VLOOKUP($L$6,'様式２(2)_展示の部（名簿） '!$A$6:$J$230,6,TRUE)</f>
        <v>0</v>
      </c>
      <c r="I25" s="70"/>
    </row>
    <row r="26" spans="1:9" ht="35.25" customHeight="1">
      <c r="A26" s="64"/>
      <c r="B26" s="65" t="s">
        <v>182</v>
      </c>
      <c r="C26" s="141">
        <f>VLOOKUP($L$6,'様式２(2)_展示の部（名簿） '!$A$6:$J$230,8,TRUE)</f>
        <v>0</v>
      </c>
      <c r="D26" s="142"/>
      <c r="E26" s="142"/>
      <c r="F26" s="143"/>
      <c r="G26" s="65" t="s">
        <v>183</v>
      </c>
      <c r="H26" s="71" t="str">
        <f>VLOOKUP($L$6,'様式２(2)_展示の部（名簿） '!$A$6:$J$230,2,TRUE)</f>
        <v>国語</v>
      </c>
      <c r="I26" s="70"/>
    </row>
    <row r="27" spans="1:9" ht="27" customHeight="1">
      <c r="A27" s="64"/>
      <c r="B27" s="144" t="s">
        <v>36</v>
      </c>
      <c r="C27" s="145"/>
      <c r="D27" s="145"/>
      <c r="E27" s="145"/>
      <c r="F27" s="145"/>
      <c r="G27" s="145"/>
      <c r="H27" s="146"/>
      <c r="I27" s="70"/>
    </row>
    <row r="28" spans="1:9" ht="27" customHeight="1">
      <c r="A28" s="64"/>
      <c r="B28" s="147"/>
      <c r="C28" s="148"/>
      <c r="D28" s="148"/>
      <c r="E28" s="148"/>
      <c r="F28" s="148"/>
      <c r="G28" s="148"/>
      <c r="H28" s="149"/>
      <c r="I28" s="70"/>
    </row>
    <row r="29" spans="1:9" ht="27" customHeight="1">
      <c r="A29" s="64"/>
      <c r="B29" s="132"/>
      <c r="C29" s="133"/>
      <c r="D29" s="133"/>
      <c r="E29" s="133"/>
      <c r="F29" s="133"/>
      <c r="G29" s="133"/>
      <c r="H29" s="134"/>
      <c r="I29" s="70"/>
    </row>
    <row r="30" spans="1:9" ht="27" customHeight="1">
      <c r="A30" s="64"/>
      <c r="B30" s="135"/>
      <c r="C30" s="136"/>
      <c r="D30" s="136"/>
      <c r="E30" s="136"/>
      <c r="F30" s="136"/>
      <c r="G30" s="136"/>
      <c r="H30" s="137"/>
      <c r="I30" s="70"/>
    </row>
    <row r="31" spans="1:9" ht="36" customHeight="1">
      <c r="A31" s="64"/>
      <c r="B31" s="72"/>
      <c r="C31" s="138" t="s">
        <v>37</v>
      </c>
      <c r="D31" s="138"/>
      <c r="E31" s="138"/>
      <c r="F31" s="138"/>
      <c r="G31" s="138"/>
      <c r="H31" s="139"/>
      <c r="I31" s="70"/>
    </row>
    <row r="32" spans="1:9" ht="6.75" customHeight="1" thickBot="1">
      <c r="A32" s="73"/>
      <c r="B32" s="74"/>
      <c r="C32" s="74"/>
      <c r="D32" s="74"/>
      <c r="E32" s="74"/>
      <c r="F32" s="74"/>
      <c r="G32" s="74"/>
      <c r="H32" s="74"/>
      <c r="I32" s="75"/>
    </row>
  </sheetData>
  <mergeCells count="21">
    <mergeCell ref="B18:H18"/>
    <mergeCell ref="B1:H1"/>
    <mergeCell ref="C4:F4"/>
    <mergeCell ref="B5:H5"/>
    <mergeCell ref="B6:H6"/>
    <mergeCell ref="B7:H7"/>
    <mergeCell ref="B8:H8"/>
    <mergeCell ref="C9:H9"/>
    <mergeCell ref="B12:H12"/>
    <mergeCell ref="C15:F15"/>
    <mergeCell ref="B16:H16"/>
    <mergeCell ref="B17:H17"/>
    <mergeCell ref="B29:H29"/>
    <mergeCell ref="B30:H30"/>
    <mergeCell ref="C31:H31"/>
    <mergeCell ref="B19:H19"/>
    <mergeCell ref="C20:H20"/>
    <mergeCell ref="B23:H23"/>
    <mergeCell ref="C26:F26"/>
    <mergeCell ref="B27:H27"/>
    <mergeCell ref="B28:H28"/>
  </mergeCells>
  <phoneticPr fontId="1"/>
  <conditionalFormatting sqref="C3">
    <cfRule type="containsBlanks" priority="7" stopIfTrue="1">
      <formula>LEN(TRIM(C3))=0</formula>
    </cfRule>
  </conditionalFormatting>
  <conditionalFormatting sqref="C14">
    <cfRule type="containsBlanks" priority="2" stopIfTrue="1">
      <formula>LEN(TRIM(C14))=0</formula>
    </cfRule>
  </conditionalFormatting>
  <conditionalFormatting sqref="C25">
    <cfRule type="containsBlanks" priority="1" stopIfTrue="1">
      <formula>LEN(TRIM(C25))=0</formula>
    </cfRule>
  </conditionalFormatting>
  <printOptions horizontalCentered="1" verticalCentered="1"/>
  <pageMargins left="0.19444444444444445" right="8.3333333333333329E-2" top="0.20833333333333334" bottom="0.74803149606299213" header="0.20833333333333334" footer="0.31496062992125984"/>
  <pageSetup paperSize="9" scale="93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14</xdr:col>
                    <xdr:colOff>457200</xdr:colOff>
                    <xdr:row>3</xdr:row>
                    <xdr:rowOff>9525</xdr:rowOff>
                  </from>
                  <to>
                    <xdr:col>15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C85A-8FE6-405E-BE28-3844DA99BB92}">
  <sheetPr>
    <tabColor rgb="FFFFFF00"/>
  </sheetPr>
  <dimension ref="B1:L92"/>
  <sheetViews>
    <sheetView zoomScaleNormal="100" zoomScaleSheetLayoutView="100" workbookViewId="0">
      <selection activeCell="P4" sqref="P4"/>
    </sheetView>
  </sheetViews>
  <sheetFormatPr defaultColWidth="8.875" defaultRowHeight="16.5"/>
  <cols>
    <col min="1" max="1" width="3.625" style="59" customWidth="1"/>
    <col min="2" max="2" width="4.75" style="59" customWidth="1"/>
    <col min="3" max="10" width="7.375" style="59" customWidth="1"/>
    <col min="11" max="11" width="13.375" style="59" customWidth="1"/>
    <col min="12" max="12" width="5.125" style="59" customWidth="1"/>
    <col min="13" max="22" width="7.375" style="59" customWidth="1"/>
    <col min="23" max="16384" width="8.875" style="59"/>
  </cols>
  <sheetData>
    <row r="1" spans="2:12" ht="34.5" customHeight="1">
      <c r="B1" s="192" t="str">
        <f>様式１_学校情報!B1</f>
        <v>令和６年度第30回八重山地区中学校総合文化祭</v>
      </c>
      <c r="C1" s="192"/>
      <c r="D1" s="192"/>
      <c r="E1" s="192"/>
      <c r="F1" s="192"/>
      <c r="G1" s="192"/>
      <c r="H1" s="192"/>
      <c r="I1" s="192"/>
      <c r="J1" s="191" t="s">
        <v>206</v>
      </c>
      <c r="K1" s="191"/>
      <c r="L1" s="191"/>
    </row>
    <row r="2" spans="2:12" ht="25.5" customHeight="1">
      <c r="B2" s="163" t="s">
        <v>100</v>
      </c>
      <c r="C2" s="163"/>
      <c r="D2" s="163"/>
      <c r="E2" s="163"/>
      <c r="F2" s="163"/>
      <c r="G2" s="77"/>
      <c r="H2" s="162" t="s">
        <v>0</v>
      </c>
      <c r="I2" s="162"/>
      <c r="J2" s="151">
        <f>様式１_学校情報!E4</f>
        <v>0</v>
      </c>
      <c r="K2" s="152"/>
      <c r="L2" s="78" t="s">
        <v>118</v>
      </c>
    </row>
    <row r="3" spans="2:12" ht="23.25" customHeight="1">
      <c r="B3" s="164" t="s">
        <v>80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2:12" ht="25.5" customHeight="1">
      <c r="B4" s="153" t="s">
        <v>71</v>
      </c>
      <c r="C4" s="162" t="s">
        <v>69</v>
      </c>
      <c r="D4" s="162"/>
      <c r="E4" s="173"/>
      <c r="F4" s="173"/>
      <c r="G4" s="173"/>
    </row>
    <row r="5" spans="2:12" ht="25.5" customHeight="1">
      <c r="B5" s="153"/>
      <c r="C5" s="175" t="s">
        <v>90</v>
      </c>
      <c r="D5" s="176"/>
      <c r="E5" s="151"/>
      <c r="F5" s="152"/>
      <c r="G5" s="79" t="s">
        <v>91</v>
      </c>
      <c r="H5" s="188" t="s">
        <v>130</v>
      </c>
      <c r="I5" s="188"/>
      <c r="J5" s="188"/>
      <c r="K5" s="80"/>
      <c r="L5" s="79" t="s">
        <v>92</v>
      </c>
    </row>
    <row r="6" spans="2:12" ht="20.25" customHeight="1">
      <c r="B6" s="153"/>
      <c r="C6" s="187" t="s">
        <v>70</v>
      </c>
      <c r="D6" s="162"/>
      <c r="E6" s="174"/>
      <c r="F6" s="174"/>
      <c r="G6" s="174"/>
      <c r="H6" s="174"/>
      <c r="I6" s="174"/>
      <c r="J6" s="174"/>
      <c r="K6" s="174"/>
      <c r="L6" s="174"/>
    </row>
    <row r="7" spans="2:12" ht="36.75" customHeight="1">
      <c r="B7" s="153"/>
      <c r="C7" s="162"/>
      <c r="D7" s="162"/>
      <c r="E7" s="173"/>
      <c r="F7" s="173"/>
      <c r="G7" s="173"/>
      <c r="H7" s="173"/>
      <c r="I7" s="173"/>
      <c r="J7" s="173"/>
      <c r="K7" s="173"/>
      <c r="L7" s="173"/>
    </row>
    <row r="8" spans="2:12" ht="25.5" customHeight="1">
      <c r="B8" s="153"/>
      <c r="C8" s="169" t="s">
        <v>72</v>
      </c>
      <c r="D8" s="169"/>
      <c r="E8" s="170"/>
      <c r="F8" s="170"/>
      <c r="G8" s="170"/>
      <c r="H8" s="169" t="s">
        <v>98</v>
      </c>
      <c r="I8" s="169"/>
      <c r="J8" s="170"/>
      <c r="K8" s="170"/>
      <c r="L8" s="170"/>
    </row>
    <row r="9" spans="2:12" ht="25.5" customHeight="1">
      <c r="B9" s="153"/>
      <c r="C9" s="180" t="s">
        <v>96</v>
      </c>
      <c r="D9" s="181"/>
      <c r="E9" s="182"/>
      <c r="F9" s="183"/>
      <c r="G9" s="184"/>
      <c r="H9" s="180" t="s">
        <v>97</v>
      </c>
      <c r="I9" s="181"/>
      <c r="J9" s="182"/>
      <c r="K9" s="183"/>
      <c r="L9" s="184"/>
    </row>
    <row r="10" spans="2:12" ht="25.5" customHeight="1">
      <c r="B10" s="153"/>
      <c r="C10" s="171" t="s">
        <v>128</v>
      </c>
      <c r="D10" s="172"/>
      <c r="E10" s="151"/>
      <c r="F10" s="152"/>
      <c r="G10" s="79" t="s">
        <v>93</v>
      </c>
      <c r="H10" s="162" t="s">
        <v>73</v>
      </c>
      <c r="I10" s="162"/>
      <c r="J10" s="177"/>
      <c r="K10" s="178"/>
      <c r="L10" s="179"/>
    </row>
    <row r="11" spans="2:12" ht="17.25" customHeight="1">
      <c r="B11" s="153"/>
      <c r="C11" s="185" t="s">
        <v>79</v>
      </c>
      <c r="D11" s="169"/>
      <c r="E11" s="165"/>
      <c r="F11" s="165"/>
      <c r="G11" s="165"/>
      <c r="H11" s="165"/>
      <c r="I11" s="165"/>
      <c r="J11" s="165"/>
      <c r="K11" s="165"/>
      <c r="L11" s="165"/>
    </row>
    <row r="12" spans="2:12" ht="17.25" customHeight="1">
      <c r="B12" s="153"/>
      <c r="C12" s="169"/>
      <c r="D12" s="169"/>
      <c r="E12" s="161"/>
      <c r="F12" s="161"/>
      <c r="G12" s="161"/>
      <c r="H12" s="161"/>
      <c r="I12" s="161"/>
      <c r="J12" s="161"/>
      <c r="K12" s="161"/>
      <c r="L12" s="161"/>
    </row>
    <row r="13" spans="2:12" ht="17.25" customHeight="1">
      <c r="B13" s="153"/>
      <c r="C13" s="169"/>
      <c r="D13" s="169"/>
      <c r="E13" s="161"/>
      <c r="F13" s="161"/>
      <c r="G13" s="161"/>
      <c r="H13" s="161"/>
      <c r="I13" s="161"/>
      <c r="J13" s="161"/>
      <c r="K13" s="161"/>
      <c r="L13" s="161"/>
    </row>
    <row r="14" spans="2:12" ht="17.25" customHeight="1">
      <c r="B14" s="153"/>
      <c r="C14" s="169"/>
      <c r="D14" s="169"/>
      <c r="E14" s="161"/>
      <c r="F14" s="161"/>
      <c r="G14" s="161"/>
      <c r="H14" s="161"/>
      <c r="I14" s="161"/>
      <c r="J14" s="161"/>
      <c r="K14" s="161"/>
      <c r="L14" s="161"/>
    </row>
    <row r="15" spans="2:12" ht="17.25" customHeight="1">
      <c r="B15" s="153"/>
      <c r="C15" s="169"/>
      <c r="D15" s="169"/>
      <c r="E15" s="161"/>
      <c r="F15" s="161"/>
      <c r="G15" s="161"/>
      <c r="H15" s="161"/>
      <c r="I15" s="161"/>
      <c r="J15" s="161"/>
      <c r="K15" s="161"/>
      <c r="L15" s="161"/>
    </row>
    <row r="16" spans="2:12" ht="17.25" customHeight="1">
      <c r="B16" s="153"/>
      <c r="C16" s="169"/>
      <c r="D16" s="169"/>
      <c r="E16" s="166"/>
      <c r="F16" s="167"/>
      <c r="G16" s="167"/>
      <c r="H16" s="167"/>
      <c r="I16" s="167"/>
      <c r="J16" s="167"/>
      <c r="K16" s="167"/>
      <c r="L16" s="168"/>
    </row>
    <row r="17" spans="2:12" ht="17.25" customHeight="1">
      <c r="B17" s="153"/>
      <c r="C17" s="169"/>
      <c r="D17" s="169"/>
      <c r="E17" s="161"/>
      <c r="F17" s="161"/>
      <c r="G17" s="161"/>
      <c r="H17" s="161"/>
      <c r="I17" s="161"/>
      <c r="J17" s="161"/>
      <c r="K17" s="161"/>
      <c r="L17" s="161"/>
    </row>
    <row r="18" spans="2:12" ht="17.25" customHeight="1">
      <c r="B18" s="153"/>
      <c r="C18" s="169"/>
      <c r="D18" s="169"/>
      <c r="E18" s="161"/>
      <c r="F18" s="161"/>
      <c r="G18" s="161"/>
      <c r="H18" s="161"/>
      <c r="I18" s="161"/>
      <c r="J18" s="161"/>
      <c r="K18" s="161"/>
      <c r="L18" s="161"/>
    </row>
    <row r="19" spans="2:12" ht="17.25" customHeight="1">
      <c r="B19" s="153"/>
      <c r="C19" s="169"/>
      <c r="D19" s="169"/>
      <c r="E19" s="186"/>
      <c r="F19" s="186"/>
      <c r="G19" s="186"/>
      <c r="H19" s="186"/>
      <c r="I19" s="186"/>
      <c r="J19" s="186"/>
      <c r="K19" s="186"/>
      <c r="L19" s="186"/>
    </row>
    <row r="20" spans="2:12" ht="16.5" customHeight="1">
      <c r="B20" s="153"/>
      <c r="C20" s="154" t="s">
        <v>99</v>
      </c>
      <c r="D20" s="155"/>
      <c r="E20" s="160"/>
      <c r="F20" s="160"/>
      <c r="G20" s="160"/>
      <c r="H20" s="160"/>
      <c r="I20" s="160"/>
      <c r="J20" s="160"/>
      <c r="K20" s="160"/>
      <c r="L20" s="160"/>
    </row>
    <row r="21" spans="2:12">
      <c r="B21" s="153"/>
      <c r="C21" s="156"/>
      <c r="D21" s="157"/>
      <c r="E21" s="160"/>
      <c r="F21" s="160"/>
      <c r="G21" s="160"/>
      <c r="H21" s="160"/>
      <c r="I21" s="160"/>
      <c r="J21" s="160"/>
      <c r="K21" s="160"/>
      <c r="L21" s="160"/>
    </row>
    <row r="22" spans="2:12">
      <c r="B22" s="153"/>
      <c r="C22" s="156"/>
      <c r="D22" s="157"/>
      <c r="E22" s="160"/>
      <c r="F22" s="160"/>
      <c r="G22" s="160"/>
      <c r="H22" s="160"/>
      <c r="I22" s="160"/>
      <c r="J22" s="160"/>
      <c r="K22" s="160"/>
      <c r="L22" s="160"/>
    </row>
    <row r="23" spans="2:12">
      <c r="B23" s="153"/>
      <c r="C23" s="156"/>
      <c r="D23" s="157"/>
      <c r="E23" s="160"/>
      <c r="F23" s="160"/>
      <c r="G23" s="160"/>
      <c r="H23" s="160"/>
      <c r="I23" s="160"/>
      <c r="J23" s="160"/>
      <c r="K23" s="160"/>
      <c r="L23" s="160"/>
    </row>
    <row r="24" spans="2:12">
      <c r="B24" s="153"/>
      <c r="C24" s="156"/>
      <c r="D24" s="157"/>
      <c r="E24" s="160"/>
      <c r="F24" s="160"/>
      <c r="G24" s="160"/>
      <c r="H24" s="160"/>
      <c r="I24" s="160"/>
      <c r="J24" s="160"/>
      <c r="K24" s="160"/>
      <c r="L24" s="160"/>
    </row>
    <row r="25" spans="2:12">
      <c r="B25" s="153"/>
      <c r="C25" s="156"/>
      <c r="D25" s="157"/>
      <c r="E25" s="160"/>
      <c r="F25" s="160"/>
      <c r="G25" s="160"/>
      <c r="H25" s="160"/>
      <c r="I25" s="160"/>
      <c r="J25" s="160"/>
      <c r="K25" s="160"/>
      <c r="L25" s="160"/>
    </row>
    <row r="26" spans="2:12">
      <c r="B26" s="153"/>
      <c r="C26" s="156"/>
      <c r="D26" s="157"/>
      <c r="E26" s="160"/>
      <c r="F26" s="160"/>
      <c r="G26" s="160"/>
      <c r="H26" s="160"/>
      <c r="I26" s="160"/>
      <c r="J26" s="160"/>
      <c r="K26" s="160"/>
      <c r="L26" s="160"/>
    </row>
    <row r="27" spans="2:12">
      <c r="B27" s="153"/>
      <c r="C27" s="156"/>
      <c r="D27" s="157"/>
      <c r="E27" s="160"/>
      <c r="F27" s="160"/>
      <c r="G27" s="160"/>
      <c r="H27" s="160"/>
      <c r="I27" s="160"/>
      <c r="J27" s="160"/>
      <c r="K27" s="160"/>
      <c r="L27" s="160"/>
    </row>
    <row r="28" spans="2:12">
      <c r="B28" s="153"/>
      <c r="C28" s="156"/>
      <c r="D28" s="157"/>
      <c r="E28" s="160"/>
      <c r="F28" s="160"/>
      <c r="G28" s="160"/>
      <c r="H28" s="160"/>
      <c r="I28" s="160"/>
      <c r="J28" s="160"/>
      <c r="K28" s="160"/>
      <c r="L28" s="160"/>
    </row>
    <row r="29" spans="2:12">
      <c r="B29" s="153"/>
      <c r="C29" s="156"/>
      <c r="D29" s="157"/>
      <c r="E29" s="160"/>
      <c r="F29" s="160"/>
      <c r="G29" s="160"/>
      <c r="H29" s="160"/>
      <c r="I29" s="160"/>
      <c r="J29" s="160"/>
      <c r="K29" s="160"/>
      <c r="L29" s="160"/>
    </row>
    <row r="30" spans="2:12">
      <c r="B30" s="153"/>
      <c r="C30" s="156"/>
      <c r="D30" s="157"/>
      <c r="E30" s="160"/>
      <c r="F30" s="160"/>
      <c r="G30" s="160"/>
      <c r="H30" s="160"/>
      <c r="I30" s="160"/>
      <c r="J30" s="160"/>
      <c r="K30" s="160"/>
      <c r="L30" s="160"/>
    </row>
    <row r="31" spans="2:12">
      <c r="B31" s="153"/>
      <c r="C31" s="156"/>
      <c r="D31" s="157"/>
      <c r="E31" s="160"/>
      <c r="F31" s="160"/>
      <c r="G31" s="160"/>
      <c r="H31" s="160"/>
      <c r="I31" s="160"/>
      <c r="J31" s="160"/>
      <c r="K31" s="160"/>
      <c r="L31" s="160"/>
    </row>
    <row r="32" spans="2:12">
      <c r="B32" s="153"/>
      <c r="C32" s="158"/>
      <c r="D32" s="159"/>
      <c r="E32" s="160"/>
      <c r="F32" s="160"/>
      <c r="G32" s="160"/>
      <c r="H32" s="160"/>
      <c r="I32" s="160"/>
      <c r="J32" s="160"/>
      <c r="K32" s="160"/>
      <c r="L32" s="160"/>
    </row>
    <row r="34" spans="2:12" ht="25.5" customHeight="1">
      <c r="B34" s="153" t="s">
        <v>76</v>
      </c>
      <c r="C34" s="162" t="s">
        <v>69</v>
      </c>
      <c r="D34" s="162"/>
      <c r="E34" s="173"/>
      <c r="F34" s="173"/>
      <c r="G34" s="173"/>
    </row>
    <row r="35" spans="2:12" ht="25.5" customHeight="1">
      <c r="B35" s="153"/>
      <c r="C35" s="175" t="s">
        <v>90</v>
      </c>
      <c r="D35" s="176"/>
      <c r="E35" s="151"/>
      <c r="F35" s="152"/>
      <c r="G35" s="79" t="s">
        <v>91</v>
      </c>
      <c r="H35" s="188" t="s">
        <v>130</v>
      </c>
      <c r="I35" s="188"/>
      <c r="J35" s="188"/>
      <c r="K35" s="80"/>
      <c r="L35" s="79" t="s">
        <v>92</v>
      </c>
    </row>
    <row r="36" spans="2:12" ht="20.25" customHeight="1">
      <c r="B36" s="153"/>
      <c r="C36" s="187" t="s">
        <v>70</v>
      </c>
      <c r="D36" s="162"/>
      <c r="E36" s="174"/>
      <c r="F36" s="174"/>
      <c r="G36" s="174"/>
      <c r="H36" s="174"/>
      <c r="I36" s="174"/>
      <c r="J36" s="174"/>
      <c r="K36" s="174"/>
      <c r="L36" s="174"/>
    </row>
    <row r="37" spans="2:12" ht="36.75" customHeight="1">
      <c r="B37" s="153"/>
      <c r="C37" s="162"/>
      <c r="D37" s="162"/>
      <c r="E37" s="173"/>
      <c r="F37" s="173"/>
      <c r="G37" s="173"/>
      <c r="H37" s="173"/>
      <c r="I37" s="173"/>
      <c r="J37" s="173"/>
      <c r="K37" s="173"/>
      <c r="L37" s="173"/>
    </row>
    <row r="38" spans="2:12" ht="25.5" customHeight="1">
      <c r="B38" s="153"/>
      <c r="C38" s="169" t="s">
        <v>72</v>
      </c>
      <c r="D38" s="169"/>
      <c r="E38" s="170"/>
      <c r="F38" s="170"/>
      <c r="G38" s="170"/>
      <c r="H38" s="169" t="s">
        <v>98</v>
      </c>
      <c r="I38" s="169"/>
      <c r="J38" s="170"/>
      <c r="K38" s="170"/>
      <c r="L38" s="170"/>
    </row>
    <row r="39" spans="2:12" ht="25.5" customHeight="1">
      <c r="B39" s="153"/>
      <c r="C39" s="180" t="s">
        <v>96</v>
      </c>
      <c r="D39" s="181"/>
      <c r="E39" s="182"/>
      <c r="F39" s="183"/>
      <c r="G39" s="184"/>
      <c r="H39" s="180" t="s">
        <v>97</v>
      </c>
      <c r="I39" s="181"/>
      <c r="J39" s="182"/>
      <c r="K39" s="183"/>
      <c r="L39" s="184"/>
    </row>
    <row r="40" spans="2:12" ht="25.5" customHeight="1">
      <c r="B40" s="153"/>
      <c r="C40" s="171" t="s">
        <v>128</v>
      </c>
      <c r="D40" s="172"/>
      <c r="E40" s="151"/>
      <c r="F40" s="152"/>
      <c r="G40" s="79" t="s">
        <v>2</v>
      </c>
      <c r="H40" s="162" t="s">
        <v>73</v>
      </c>
      <c r="I40" s="162"/>
      <c r="J40" s="177"/>
      <c r="K40" s="178"/>
      <c r="L40" s="179"/>
    </row>
    <row r="41" spans="2:12" ht="17.25" customHeight="1">
      <c r="B41" s="153"/>
      <c r="C41" s="185" t="s">
        <v>79</v>
      </c>
      <c r="D41" s="169"/>
      <c r="E41" s="165"/>
      <c r="F41" s="165"/>
      <c r="G41" s="165"/>
      <c r="H41" s="165"/>
      <c r="I41" s="165"/>
      <c r="J41" s="165"/>
      <c r="K41" s="165"/>
      <c r="L41" s="165"/>
    </row>
    <row r="42" spans="2:12" ht="17.25" customHeight="1">
      <c r="B42" s="153"/>
      <c r="C42" s="169"/>
      <c r="D42" s="169"/>
      <c r="E42" s="161"/>
      <c r="F42" s="161"/>
      <c r="G42" s="161"/>
      <c r="H42" s="161"/>
      <c r="I42" s="161"/>
      <c r="J42" s="161"/>
      <c r="K42" s="161"/>
      <c r="L42" s="161"/>
    </row>
    <row r="43" spans="2:12" ht="17.25" customHeight="1">
      <c r="B43" s="153"/>
      <c r="C43" s="169"/>
      <c r="D43" s="169"/>
      <c r="E43" s="161"/>
      <c r="F43" s="161"/>
      <c r="G43" s="161"/>
      <c r="H43" s="161"/>
      <c r="I43" s="161"/>
      <c r="J43" s="161"/>
      <c r="K43" s="161"/>
      <c r="L43" s="161"/>
    </row>
    <row r="44" spans="2:12" ht="17.25" customHeight="1">
      <c r="B44" s="153"/>
      <c r="C44" s="169"/>
      <c r="D44" s="169"/>
      <c r="E44" s="161"/>
      <c r="F44" s="161"/>
      <c r="G44" s="161"/>
      <c r="H44" s="161"/>
      <c r="I44" s="161"/>
      <c r="J44" s="161"/>
      <c r="K44" s="161"/>
      <c r="L44" s="161"/>
    </row>
    <row r="45" spans="2:12" ht="17.25" customHeight="1">
      <c r="B45" s="153"/>
      <c r="C45" s="169"/>
      <c r="D45" s="169"/>
      <c r="E45" s="161"/>
      <c r="F45" s="161"/>
      <c r="G45" s="161"/>
      <c r="H45" s="161"/>
      <c r="I45" s="161"/>
      <c r="J45" s="161"/>
      <c r="K45" s="161"/>
      <c r="L45" s="161"/>
    </row>
    <row r="46" spans="2:12" ht="17.25" customHeight="1">
      <c r="B46" s="153"/>
      <c r="C46" s="169"/>
      <c r="D46" s="169"/>
      <c r="E46" s="166"/>
      <c r="F46" s="167"/>
      <c r="G46" s="167"/>
      <c r="H46" s="167"/>
      <c r="I46" s="167"/>
      <c r="J46" s="167"/>
      <c r="K46" s="167"/>
      <c r="L46" s="168"/>
    </row>
    <row r="47" spans="2:12" ht="17.25" customHeight="1">
      <c r="B47" s="153"/>
      <c r="C47" s="169"/>
      <c r="D47" s="169"/>
      <c r="E47" s="161"/>
      <c r="F47" s="161"/>
      <c r="G47" s="161"/>
      <c r="H47" s="161"/>
      <c r="I47" s="161"/>
      <c r="J47" s="161"/>
      <c r="K47" s="161"/>
      <c r="L47" s="161"/>
    </row>
    <row r="48" spans="2:12" ht="17.25" customHeight="1">
      <c r="B48" s="153"/>
      <c r="C48" s="169"/>
      <c r="D48" s="169"/>
      <c r="E48" s="161"/>
      <c r="F48" s="161"/>
      <c r="G48" s="161"/>
      <c r="H48" s="161"/>
      <c r="I48" s="161"/>
      <c r="J48" s="161"/>
      <c r="K48" s="161"/>
      <c r="L48" s="161"/>
    </row>
    <row r="49" spans="2:12">
      <c r="B49" s="153"/>
      <c r="C49" s="169"/>
      <c r="D49" s="169"/>
      <c r="E49" s="186"/>
      <c r="F49" s="186"/>
      <c r="G49" s="186"/>
      <c r="H49" s="186"/>
      <c r="I49" s="186"/>
      <c r="J49" s="186"/>
      <c r="K49" s="186"/>
      <c r="L49" s="186"/>
    </row>
    <row r="50" spans="2:12" ht="16.5" customHeight="1">
      <c r="B50" s="153"/>
      <c r="C50" s="154" t="s">
        <v>99</v>
      </c>
      <c r="D50" s="155"/>
      <c r="E50" s="160"/>
      <c r="F50" s="160"/>
      <c r="G50" s="160"/>
      <c r="H50" s="160"/>
      <c r="I50" s="160"/>
      <c r="J50" s="160"/>
      <c r="K50" s="160"/>
      <c r="L50" s="160"/>
    </row>
    <row r="51" spans="2:12">
      <c r="B51" s="153"/>
      <c r="C51" s="156"/>
      <c r="D51" s="157"/>
      <c r="E51" s="160"/>
      <c r="F51" s="160"/>
      <c r="G51" s="160"/>
      <c r="H51" s="160"/>
      <c r="I51" s="160"/>
      <c r="J51" s="160"/>
      <c r="K51" s="160"/>
      <c r="L51" s="160"/>
    </row>
    <row r="52" spans="2:12">
      <c r="B52" s="153"/>
      <c r="C52" s="156"/>
      <c r="D52" s="157"/>
      <c r="E52" s="160"/>
      <c r="F52" s="160"/>
      <c r="G52" s="160"/>
      <c r="H52" s="160"/>
      <c r="I52" s="160"/>
      <c r="J52" s="160"/>
      <c r="K52" s="160"/>
      <c r="L52" s="160"/>
    </row>
    <row r="53" spans="2:12">
      <c r="B53" s="153"/>
      <c r="C53" s="156"/>
      <c r="D53" s="157"/>
      <c r="E53" s="160"/>
      <c r="F53" s="160"/>
      <c r="G53" s="160"/>
      <c r="H53" s="160"/>
      <c r="I53" s="160"/>
      <c r="J53" s="160"/>
      <c r="K53" s="160"/>
      <c r="L53" s="160"/>
    </row>
    <row r="54" spans="2:12">
      <c r="B54" s="153"/>
      <c r="C54" s="156"/>
      <c r="D54" s="157"/>
      <c r="E54" s="160"/>
      <c r="F54" s="160"/>
      <c r="G54" s="160"/>
      <c r="H54" s="160"/>
      <c r="I54" s="160"/>
      <c r="J54" s="160"/>
      <c r="K54" s="160"/>
      <c r="L54" s="160"/>
    </row>
    <row r="55" spans="2:12">
      <c r="B55" s="153"/>
      <c r="C55" s="156"/>
      <c r="D55" s="157"/>
      <c r="E55" s="160"/>
      <c r="F55" s="160"/>
      <c r="G55" s="160"/>
      <c r="H55" s="160"/>
      <c r="I55" s="160"/>
      <c r="J55" s="160"/>
      <c r="K55" s="160"/>
      <c r="L55" s="160"/>
    </row>
    <row r="56" spans="2:12">
      <c r="B56" s="153"/>
      <c r="C56" s="156"/>
      <c r="D56" s="157"/>
      <c r="E56" s="160"/>
      <c r="F56" s="160"/>
      <c r="G56" s="160"/>
      <c r="H56" s="160"/>
      <c r="I56" s="160"/>
      <c r="J56" s="160"/>
      <c r="K56" s="160"/>
      <c r="L56" s="160"/>
    </row>
    <row r="57" spans="2:12">
      <c r="B57" s="153"/>
      <c r="C57" s="156"/>
      <c r="D57" s="157"/>
      <c r="E57" s="160"/>
      <c r="F57" s="160"/>
      <c r="G57" s="160"/>
      <c r="H57" s="160"/>
      <c r="I57" s="160"/>
      <c r="J57" s="160"/>
      <c r="K57" s="160"/>
      <c r="L57" s="160"/>
    </row>
    <row r="58" spans="2:12">
      <c r="B58" s="153"/>
      <c r="C58" s="156"/>
      <c r="D58" s="157"/>
      <c r="E58" s="160"/>
      <c r="F58" s="160"/>
      <c r="G58" s="160"/>
      <c r="H58" s="160"/>
      <c r="I58" s="160"/>
      <c r="J58" s="160"/>
      <c r="K58" s="160"/>
      <c r="L58" s="160"/>
    </row>
    <row r="59" spans="2:12">
      <c r="B59" s="153"/>
      <c r="C59" s="156"/>
      <c r="D59" s="157"/>
      <c r="E59" s="160"/>
      <c r="F59" s="160"/>
      <c r="G59" s="160"/>
      <c r="H59" s="160"/>
      <c r="I59" s="160"/>
      <c r="J59" s="160"/>
      <c r="K59" s="160"/>
      <c r="L59" s="160"/>
    </row>
    <row r="60" spans="2:12">
      <c r="B60" s="153"/>
      <c r="C60" s="156"/>
      <c r="D60" s="157"/>
      <c r="E60" s="160"/>
      <c r="F60" s="160"/>
      <c r="G60" s="160"/>
      <c r="H60" s="160"/>
      <c r="I60" s="160"/>
      <c r="J60" s="160"/>
      <c r="K60" s="160"/>
      <c r="L60" s="160"/>
    </row>
    <row r="61" spans="2:12">
      <c r="B61" s="153"/>
      <c r="C61" s="156"/>
      <c r="D61" s="157"/>
      <c r="E61" s="160"/>
      <c r="F61" s="160"/>
      <c r="G61" s="160"/>
      <c r="H61" s="160"/>
      <c r="I61" s="160"/>
      <c r="J61" s="160"/>
      <c r="K61" s="160"/>
      <c r="L61" s="160"/>
    </row>
    <row r="62" spans="2:12">
      <c r="B62" s="153"/>
      <c r="C62" s="158"/>
      <c r="D62" s="159"/>
      <c r="E62" s="160"/>
      <c r="F62" s="160"/>
      <c r="G62" s="160"/>
      <c r="H62" s="160"/>
      <c r="I62" s="160"/>
      <c r="J62" s="160"/>
      <c r="K62" s="160"/>
      <c r="L62" s="160"/>
    </row>
    <row r="64" spans="2:12" ht="25.5" customHeight="1">
      <c r="B64" s="153" t="s">
        <v>77</v>
      </c>
      <c r="C64" s="162" t="s">
        <v>69</v>
      </c>
      <c r="D64" s="162"/>
      <c r="E64" s="173"/>
      <c r="F64" s="173"/>
      <c r="G64" s="173"/>
    </row>
    <row r="65" spans="2:12" ht="25.5" customHeight="1">
      <c r="B65" s="153"/>
      <c r="C65" s="175" t="s">
        <v>90</v>
      </c>
      <c r="D65" s="176"/>
      <c r="E65" s="189"/>
      <c r="F65" s="190"/>
      <c r="G65" s="79" t="s">
        <v>91</v>
      </c>
      <c r="H65" s="188" t="s">
        <v>130</v>
      </c>
      <c r="I65" s="188"/>
      <c r="J65" s="188"/>
      <c r="K65" s="80"/>
      <c r="L65" s="79" t="s">
        <v>92</v>
      </c>
    </row>
    <row r="66" spans="2:12" ht="20.25" customHeight="1">
      <c r="B66" s="153"/>
      <c r="C66" s="187" t="s">
        <v>70</v>
      </c>
      <c r="D66" s="162"/>
      <c r="E66" s="174"/>
      <c r="F66" s="174"/>
      <c r="G66" s="174"/>
      <c r="H66" s="174"/>
      <c r="I66" s="174"/>
      <c r="J66" s="174"/>
      <c r="K66" s="174"/>
      <c r="L66" s="174"/>
    </row>
    <row r="67" spans="2:12" ht="36.75" customHeight="1">
      <c r="B67" s="153"/>
      <c r="C67" s="162"/>
      <c r="D67" s="162"/>
      <c r="E67" s="173"/>
      <c r="F67" s="173"/>
      <c r="G67" s="173"/>
      <c r="H67" s="173"/>
      <c r="I67" s="173"/>
      <c r="J67" s="173"/>
      <c r="K67" s="173"/>
      <c r="L67" s="173"/>
    </row>
    <row r="68" spans="2:12" ht="25.5" customHeight="1">
      <c r="B68" s="153"/>
      <c r="C68" s="169" t="s">
        <v>72</v>
      </c>
      <c r="D68" s="169"/>
      <c r="E68" s="170"/>
      <c r="F68" s="170"/>
      <c r="G68" s="170"/>
      <c r="H68" s="169" t="s">
        <v>98</v>
      </c>
      <c r="I68" s="169"/>
      <c r="J68" s="170"/>
      <c r="K68" s="170"/>
      <c r="L68" s="170"/>
    </row>
    <row r="69" spans="2:12" ht="25.5" customHeight="1">
      <c r="B69" s="153"/>
      <c r="C69" s="180" t="s">
        <v>96</v>
      </c>
      <c r="D69" s="181"/>
      <c r="E69" s="182"/>
      <c r="F69" s="183"/>
      <c r="G69" s="184"/>
      <c r="H69" s="180" t="s">
        <v>97</v>
      </c>
      <c r="I69" s="181"/>
      <c r="J69" s="182"/>
      <c r="K69" s="183"/>
      <c r="L69" s="184"/>
    </row>
    <row r="70" spans="2:12" ht="25.5" customHeight="1">
      <c r="B70" s="153"/>
      <c r="C70" s="171" t="s">
        <v>128</v>
      </c>
      <c r="D70" s="172"/>
      <c r="E70" s="151"/>
      <c r="F70" s="152"/>
      <c r="G70" s="79" t="s">
        <v>2</v>
      </c>
      <c r="H70" s="162" t="s">
        <v>73</v>
      </c>
      <c r="I70" s="162"/>
      <c r="J70" s="177"/>
      <c r="K70" s="178"/>
      <c r="L70" s="179"/>
    </row>
    <row r="71" spans="2:12" ht="17.25" customHeight="1">
      <c r="B71" s="153"/>
      <c r="C71" s="185" t="s">
        <v>79</v>
      </c>
      <c r="D71" s="169"/>
      <c r="E71" s="165"/>
      <c r="F71" s="165"/>
      <c r="G71" s="165"/>
      <c r="H71" s="165"/>
      <c r="I71" s="165"/>
      <c r="J71" s="165"/>
      <c r="K71" s="165"/>
      <c r="L71" s="165"/>
    </row>
    <row r="72" spans="2:12" ht="17.25" customHeight="1">
      <c r="B72" s="153"/>
      <c r="C72" s="169"/>
      <c r="D72" s="169"/>
      <c r="E72" s="161"/>
      <c r="F72" s="161"/>
      <c r="G72" s="161"/>
      <c r="H72" s="161"/>
      <c r="I72" s="161"/>
      <c r="J72" s="161"/>
      <c r="K72" s="161"/>
      <c r="L72" s="161"/>
    </row>
    <row r="73" spans="2:12" ht="17.25" customHeight="1">
      <c r="B73" s="153"/>
      <c r="C73" s="169"/>
      <c r="D73" s="169"/>
      <c r="E73" s="161"/>
      <c r="F73" s="161"/>
      <c r="G73" s="161"/>
      <c r="H73" s="161"/>
      <c r="I73" s="161"/>
      <c r="J73" s="161"/>
      <c r="K73" s="161"/>
      <c r="L73" s="161"/>
    </row>
    <row r="74" spans="2:12" ht="17.25" customHeight="1">
      <c r="B74" s="153"/>
      <c r="C74" s="169"/>
      <c r="D74" s="169"/>
      <c r="E74" s="161"/>
      <c r="F74" s="161"/>
      <c r="G74" s="161"/>
      <c r="H74" s="161"/>
      <c r="I74" s="161"/>
      <c r="J74" s="161"/>
      <c r="K74" s="161"/>
      <c r="L74" s="161"/>
    </row>
    <row r="75" spans="2:12" ht="17.25" customHeight="1">
      <c r="B75" s="153"/>
      <c r="C75" s="169"/>
      <c r="D75" s="169"/>
      <c r="E75" s="161"/>
      <c r="F75" s="161"/>
      <c r="G75" s="161"/>
      <c r="H75" s="161"/>
      <c r="I75" s="161"/>
      <c r="J75" s="161"/>
      <c r="K75" s="161"/>
      <c r="L75" s="161"/>
    </row>
    <row r="76" spans="2:12" ht="17.25" customHeight="1">
      <c r="B76" s="153"/>
      <c r="C76" s="169"/>
      <c r="D76" s="169"/>
      <c r="E76" s="166"/>
      <c r="F76" s="167"/>
      <c r="G76" s="167"/>
      <c r="H76" s="167"/>
      <c r="I76" s="167"/>
      <c r="J76" s="167"/>
      <c r="K76" s="167"/>
      <c r="L76" s="168"/>
    </row>
    <row r="77" spans="2:12" ht="17.25" customHeight="1">
      <c r="B77" s="153"/>
      <c r="C77" s="169"/>
      <c r="D77" s="169"/>
      <c r="E77" s="161"/>
      <c r="F77" s="161"/>
      <c r="G77" s="161"/>
      <c r="H77" s="161"/>
      <c r="I77" s="161"/>
      <c r="J77" s="161"/>
      <c r="K77" s="161"/>
      <c r="L77" s="161"/>
    </row>
    <row r="78" spans="2:12" ht="17.25" customHeight="1">
      <c r="B78" s="153"/>
      <c r="C78" s="169"/>
      <c r="D78" s="169"/>
      <c r="E78" s="161"/>
      <c r="F78" s="161"/>
      <c r="G78" s="161"/>
      <c r="H78" s="161"/>
      <c r="I78" s="161"/>
      <c r="J78" s="161"/>
      <c r="K78" s="161"/>
      <c r="L78" s="161"/>
    </row>
    <row r="79" spans="2:12">
      <c r="B79" s="153"/>
      <c r="C79" s="169"/>
      <c r="D79" s="169"/>
      <c r="E79" s="186"/>
      <c r="F79" s="186"/>
      <c r="G79" s="186"/>
      <c r="H79" s="186"/>
      <c r="I79" s="186"/>
      <c r="J79" s="186"/>
      <c r="K79" s="186"/>
      <c r="L79" s="186"/>
    </row>
    <row r="80" spans="2:12" ht="16.5" customHeight="1">
      <c r="B80" s="153"/>
      <c r="C80" s="154" t="s">
        <v>99</v>
      </c>
      <c r="D80" s="155"/>
      <c r="E80" s="160"/>
      <c r="F80" s="160"/>
      <c r="G80" s="160"/>
      <c r="H80" s="160"/>
      <c r="I80" s="160"/>
      <c r="J80" s="160"/>
      <c r="K80" s="160"/>
      <c r="L80" s="160"/>
    </row>
    <row r="81" spans="2:12">
      <c r="B81" s="153"/>
      <c r="C81" s="156"/>
      <c r="D81" s="157"/>
      <c r="E81" s="160"/>
      <c r="F81" s="160"/>
      <c r="G81" s="160"/>
      <c r="H81" s="160"/>
      <c r="I81" s="160"/>
      <c r="J81" s="160"/>
      <c r="K81" s="160"/>
      <c r="L81" s="160"/>
    </row>
    <row r="82" spans="2:12">
      <c r="B82" s="153"/>
      <c r="C82" s="156"/>
      <c r="D82" s="157"/>
      <c r="E82" s="160"/>
      <c r="F82" s="160"/>
      <c r="G82" s="160"/>
      <c r="H82" s="160"/>
      <c r="I82" s="160"/>
      <c r="J82" s="160"/>
      <c r="K82" s="160"/>
      <c r="L82" s="160"/>
    </row>
    <row r="83" spans="2:12">
      <c r="B83" s="153"/>
      <c r="C83" s="156"/>
      <c r="D83" s="157"/>
      <c r="E83" s="160"/>
      <c r="F83" s="160"/>
      <c r="G83" s="160"/>
      <c r="H83" s="160"/>
      <c r="I83" s="160"/>
      <c r="J83" s="160"/>
      <c r="K83" s="160"/>
      <c r="L83" s="160"/>
    </row>
    <row r="84" spans="2:12">
      <c r="B84" s="153"/>
      <c r="C84" s="156"/>
      <c r="D84" s="157"/>
      <c r="E84" s="160"/>
      <c r="F84" s="160"/>
      <c r="G84" s="160"/>
      <c r="H84" s="160"/>
      <c r="I84" s="160"/>
      <c r="J84" s="160"/>
      <c r="K84" s="160"/>
      <c r="L84" s="160"/>
    </row>
    <row r="85" spans="2:12">
      <c r="B85" s="153"/>
      <c r="C85" s="156"/>
      <c r="D85" s="157"/>
      <c r="E85" s="160"/>
      <c r="F85" s="160"/>
      <c r="G85" s="160"/>
      <c r="H85" s="160"/>
      <c r="I85" s="160"/>
      <c r="J85" s="160"/>
      <c r="K85" s="160"/>
      <c r="L85" s="160"/>
    </row>
    <row r="86" spans="2:12">
      <c r="B86" s="153"/>
      <c r="C86" s="156"/>
      <c r="D86" s="157"/>
      <c r="E86" s="160"/>
      <c r="F86" s="160"/>
      <c r="G86" s="160"/>
      <c r="H86" s="160"/>
      <c r="I86" s="160"/>
      <c r="J86" s="160"/>
      <c r="K86" s="160"/>
      <c r="L86" s="160"/>
    </row>
    <row r="87" spans="2:12">
      <c r="B87" s="153"/>
      <c r="C87" s="156"/>
      <c r="D87" s="157"/>
      <c r="E87" s="160"/>
      <c r="F87" s="160"/>
      <c r="G87" s="160"/>
      <c r="H87" s="160"/>
      <c r="I87" s="160"/>
      <c r="J87" s="160"/>
      <c r="K87" s="160"/>
      <c r="L87" s="160"/>
    </row>
    <row r="88" spans="2:12">
      <c r="B88" s="153"/>
      <c r="C88" s="156"/>
      <c r="D88" s="157"/>
      <c r="E88" s="160"/>
      <c r="F88" s="160"/>
      <c r="G88" s="160"/>
      <c r="H88" s="160"/>
      <c r="I88" s="160"/>
      <c r="J88" s="160"/>
      <c r="K88" s="160"/>
      <c r="L88" s="160"/>
    </row>
    <row r="89" spans="2:12">
      <c r="B89" s="153"/>
      <c r="C89" s="156"/>
      <c r="D89" s="157"/>
      <c r="E89" s="160"/>
      <c r="F89" s="160"/>
      <c r="G89" s="160"/>
      <c r="H89" s="160"/>
      <c r="I89" s="160"/>
      <c r="J89" s="160"/>
      <c r="K89" s="160"/>
      <c r="L89" s="160"/>
    </row>
    <row r="90" spans="2:12">
      <c r="B90" s="153"/>
      <c r="C90" s="156"/>
      <c r="D90" s="157"/>
      <c r="E90" s="160"/>
      <c r="F90" s="160"/>
      <c r="G90" s="160"/>
      <c r="H90" s="160"/>
      <c r="I90" s="160"/>
      <c r="J90" s="160"/>
      <c r="K90" s="160"/>
      <c r="L90" s="160"/>
    </row>
    <row r="91" spans="2:12">
      <c r="B91" s="153"/>
      <c r="C91" s="156"/>
      <c r="D91" s="157"/>
      <c r="E91" s="160"/>
      <c r="F91" s="160"/>
      <c r="G91" s="160"/>
      <c r="H91" s="160"/>
      <c r="I91" s="160"/>
      <c r="J91" s="160"/>
      <c r="K91" s="160"/>
      <c r="L91" s="160"/>
    </row>
    <row r="92" spans="2:12">
      <c r="B92" s="153"/>
      <c r="C92" s="158"/>
      <c r="D92" s="159"/>
      <c r="E92" s="160"/>
      <c r="F92" s="160"/>
      <c r="G92" s="160"/>
      <c r="H92" s="160"/>
      <c r="I92" s="160"/>
      <c r="J92" s="160"/>
      <c r="K92" s="160"/>
      <c r="L92" s="160"/>
    </row>
  </sheetData>
  <mergeCells count="105">
    <mergeCell ref="J1:L1"/>
    <mergeCell ref="B1:I1"/>
    <mergeCell ref="C9:D9"/>
    <mergeCell ref="C41:D49"/>
    <mergeCell ref="E49:L49"/>
    <mergeCell ref="C50:D62"/>
    <mergeCell ref="E50:L62"/>
    <mergeCell ref="C39:D39"/>
    <mergeCell ref="E39:G39"/>
    <mergeCell ref="E8:G8"/>
    <mergeCell ref="H8:I8"/>
    <mergeCell ref="J8:L8"/>
    <mergeCell ref="H9:I9"/>
    <mergeCell ref="J9:L9"/>
    <mergeCell ref="E13:L13"/>
    <mergeCell ref="C5:D5"/>
    <mergeCell ref="H5:J5"/>
    <mergeCell ref="E5:F5"/>
    <mergeCell ref="B4:B32"/>
    <mergeCell ref="H10:I10"/>
    <mergeCell ref="J10:L10"/>
    <mergeCell ref="E11:L11"/>
    <mergeCell ref="E12:L12"/>
    <mergeCell ref="E14:L14"/>
    <mergeCell ref="E7:L7"/>
    <mergeCell ref="E6:L6"/>
    <mergeCell ref="C4:D4"/>
    <mergeCell ref="E4:G4"/>
    <mergeCell ref="E9:G9"/>
    <mergeCell ref="C6:D7"/>
    <mergeCell ref="C69:D69"/>
    <mergeCell ref="E69:G69"/>
    <mergeCell ref="H69:I69"/>
    <mergeCell ref="J69:L69"/>
    <mergeCell ref="E48:L48"/>
    <mergeCell ref="C65:D65"/>
    <mergeCell ref="H65:J65"/>
    <mergeCell ref="E65:F65"/>
    <mergeCell ref="H35:J35"/>
    <mergeCell ref="C36:D37"/>
    <mergeCell ref="E19:L19"/>
    <mergeCell ref="C11:D19"/>
    <mergeCell ref="E16:L16"/>
    <mergeCell ref="C20:D32"/>
    <mergeCell ref="E20:L32"/>
    <mergeCell ref="C8:D8"/>
    <mergeCell ref="C71:D79"/>
    <mergeCell ref="E79:L79"/>
    <mergeCell ref="E42:L42"/>
    <mergeCell ref="E43:L43"/>
    <mergeCell ref="E45:L45"/>
    <mergeCell ref="J70:L70"/>
    <mergeCell ref="E10:F10"/>
    <mergeCell ref="C64:D64"/>
    <mergeCell ref="E64:G64"/>
    <mergeCell ref="C66:D67"/>
    <mergeCell ref="E66:L66"/>
    <mergeCell ref="E67:L67"/>
    <mergeCell ref="E17:L17"/>
    <mergeCell ref="E18:L18"/>
    <mergeCell ref="C10:D10"/>
    <mergeCell ref="B34:B62"/>
    <mergeCell ref="C34:D34"/>
    <mergeCell ref="E34:G34"/>
    <mergeCell ref="E36:L36"/>
    <mergeCell ref="C38:D38"/>
    <mergeCell ref="E38:G38"/>
    <mergeCell ref="C35:D35"/>
    <mergeCell ref="E46:L46"/>
    <mergeCell ref="E47:L47"/>
    <mergeCell ref="H38:I38"/>
    <mergeCell ref="J38:L38"/>
    <mergeCell ref="E37:L37"/>
    <mergeCell ref="C40:D40"/>
    <mergeCell ref="H40:I40"/>
    <mergeCell ref="J40:L40"/>
    <mergeCell ref="H39:I39"/>
    <mergeCell ref="J39:L39"/>
    <mergeCell ref="E41:L41"/>
    <mergeCell ref="E35:F35"/>
    <mergeCell ref="E40:F40"/>
    <mergeCell ref="J2:K2"/>
    <mergeCell ref="B64:B92"/>
    <mergeCell ref="C80:D92"/>
    <mergeCell ref="E80:L92"/>
    <mergeCell ref="E77:L77"/>
    <mergeCell ref="E78:L78"/>
    <mergeCell ref="E70:F70"/>
    <mergeCell ref="H2:I2"/>
    <mergeCell ref="B2:F2"/>
    <mergeCell ref="B3:L3"/>
    <mergeCell ref="E71:L71"/>
    <mergeCell ref="E72:L72"/>
    <mergeCell ref="E73:L73"/>
    <mergeCell ref="E74:L74"/>
    <mergeCell ref="E76:L76"/>
    <mergeCell ref="C68:D68"/>
    <mergeCell ref="E68:G68"/>
    <mergeCell ref="H68:I68"/>
    <mergeCell ref="J68:L68"/>
    <mergeCell ref="E15:L15"/>
    <mergeCell ref="E44:L44"/>
    <mergeCell ref="E75:L75"/>
    <mergeCell ref="C70:D70"/>
    <mergeCell ref="H70:I70"/>
  </mergeCells>
  <phoneticPr fontId="1"/>
  <pageMargins left="0.25" right="0.25" top="0.75" bottom="0.75" header="0.3" footer="0.3"/>
  <pageSetup paperSize="9" orientation="portrait" r:id="rId1"/>
  <rowBreaks count="2" manualBreakCount="2">
    <brk id="33" max="16383" man="1"/>
    <brk id="6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5333E87-EBE8-428B-BA5B-6B2EBFAEA788}">
          <x14:formula1>
            <xm:f>sheet!$G$2:$G$4</xm:f>
          </x14:formula1>
          <xm:sqref>J10:L10 J40:L40 J70:L70</xm:sqref>
        </x14:dataValidation>
        <x14:dataValidation type="list" allowBlank="1" showInputMessage="1" showErrorMessage="1" xr:uid="{F5B4D212-B4BD-4340-8723-784DD5143088}">
          <x14:formula1>
            <xm:f>sheet!$H$10:$H$14</xm:f>
          </x14:formula1>
          <xm:sqref>E9:G9 E39:G39 E69:G69</xm:sqref>
        </x14:dataValidation>
        <x14:dataValidation type="list" allowBlank="1" showInputMessage="1" showErrorMessage="1" xr:uid="{F0B8ECB4-D0F9-4D96-B599-6AE4FD7CEA93}">
          <x14:formula1>
            <xm:f>sheet!$H$3:$H$8</xm:f>
          </x14:formula1>
          <xm:sqref>J9:L9 J39:L39 J69:L69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793B-0071-43EB-83A3-6CC1FAA14927}">
  <dimension ref="A1:CE52"/>
  <sheetViews>
    <sheetView view="pageBreakPreview" zoomScaleNormal="70" zoomScaleSheetLayoutView="100" workbookViewId="0">
      <selection activeCell="X15" sqref="X15:AK15"/>
    </sheetView>
  </sheetViews>
  <sheetFormatPr defaultColWidth="10.875" defaultRowHeight="18" customHeight="1"/>
  <cols>
    <col min="1" max="83" width="1.625" style="41" customWidth="1"/>
    <col min="84" max="163" width="5.5" style="41" customWidth="1"/>
    <col min="164" max="16384" width="10.875" style="41"/>
  </cols>
  <sheetData>
    <row r="1" spans="1:83" s="82" customFormat="1" ht="26.1" customHeight="1">
      <c r="A1" s="275" t="s">
        <v>181</v>
      </c>
      <c r="B1" s="275"/>
      <c r="C1" s="275"/>
      <c r="D1" s="275"/>
      <c r="E1" s="275"/>
      <c r="F1" s="275"/>
      <c r="G1" s="275"/>
      <c r="H1" s="275"/>
      <c r="I1" s="275"/>
      <c r="J1" s="276" t="str">
        <f>様式１_学校情報!B1</f>
        <v>令和６年度第30回八重山地区中学校総合文化祭</v>
      </c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7" t="s">
        <v>131</v>
      </c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8"/>
      <c r="BA1" s="279" t="s">
        <v>134</v>
      </c>
      <c r="BB1" s="280"/>
      <c r="BC1" s="280"/>
      <c r="BD1" s="280"/>
      <c r="BE1" s="280"/>
      <c r="BF1" s="280"/>
      <c r="BG1" s="268"/>
      <c r="BH1" s="268"/>
      <c r="BI1" s="268"/>
      <c r="BJ1" s="268"/>
      <c r="BK1" s="268"/>
      <c r="BL1" s="268"/>
      <c r="BM1" s="268"/>
      <c r="BN1" s="268"/>
      <c r="BO1" s="269"/>
      <c r="BP1" s="266" t="s">
        <v>81</v>
      </c>
      <c r="BQ1" s="267"/>
      <c r="BR1" s="267"/>
      <c r="BS1" s="267"/>
      <c r="BT1" s="267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9"/>
    </row>
    <row r="2" spans="1:83" s="82" customFormat="1" ht="12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</row>
    <row r="3" spans="1:83" ht="24.75" customHeight="1">
      <c r="A3" s="242" t="s">
        <v>117</v>
      </c>
      <c r="B3" s="243"/>
      <c r="C3" s="243"/>
      <c r="D3" s="243"/>
      <c r="E3" s="243"/>
      <c r="F3" s="244" t="s">
        <v>174</v>
      </c>
      <c r="G3" s="244"/>
      <c r="H3" s="244"/>
      <c r="I3" s="244"/>
      <c r="J3" s="244"/>
      <c r="K3" s="244"/>
      <c r="L3" s="245"/>
      <c r="M3" s="246" t="s">
        <v>118</v>
      </c>
      <c r="N3" s="246"/>
      <c r="O3" s="247"/>
      <c r="P3" s="242" t="s">
        <v>119</v>
      </c>
      <c r="Q3" s="243"/>
      <c r="R3" s="243"/>
      <c r="S3" s="243"/>
      <c r="T3" s="243"/>
      <c r="U3" s="243"/>
      <c r="V3" s="244" t="s">
        <v>175</v>
      </c>
      <c r="W3" s="244"/>
      <c r="X3" s="244"/>
      <c r="Y3" s="244"/>
      <c r="Z3" s="244"/>
      <c r="AA3" s="244"/>
      <c r="AB3" s="244"/>
      <c r="AC3" s="271"/>
      <c r="AD3" s="272" t="s">
        <v>120</v>
      </c>
      <c r="AE3" s="273"/>
      <c r="AF3" s="273"/>
      <c r="AG3" s="273"/>
      <c r="AH3" s="273"/>
      <c r="AI3" s="274"/>
      <c r="AJ3" s="245" t="s">
        <v>176</v>
      </c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7"/>
      <c r="BA3" s="281" t="s">
        <v>127</v>
      </c>
      <c r="BB3" s="282"/>
      <c r="BC3" s="282"/>
      <c r="BD3" s="282"/>
      <c r="BE3" s="282"/>
      <c r="BF3" s="282"/>
      <c r="BG3" s="244" t="s">
        <v>177</v>
      </c>
      <c r="BH3" s="244"/>
      <c r="BI3" s="244"/>
      <c r="BJ3" s="244"/>
      <c r="BK3" s="244"/>
      <c r="BL3" s="244"/>
      <c r="BM3" s="244"/>
      <c r="BN3" s="244"/>
      <c r="BO3" s="271"/>
      <c r="BP3" s="242" t="s">
        <v>121</v>
      </c>
      <c r="BQ3" s="243"/>
      <c r="BR3" s="243"/>
      <c r="BS3" s="243"/>
      <c r="BT3" s="243"/>
      <c r="BU3" s="244" t="s">
        <v>178</v>
      </c>
      <c r="BV3" s="244"/>
      <c r="BW3" s="244"/>
      <c r="BX3" s="244"/>
      <c r="BY3" s="244"/>
      <c r="BZ3" s="244"/>
      <c r="CA3" s="244"/>
      <c r="CB3" s="244"/>
      <c r="CC3" s="244"/>
      <c r="CD3" s="244"/>
      <c r="CE3" s="271"/>
    </row>
    <row r="4" spans="1:83" ht="24.75" customHeight="1">
      <c r="A4" s="242" t="s">
        <v>122</v>
      </c>
      <c r="B4" s="243"/>
      <c r="C4" s="243"/>
      <c r="D4" s="243"/>
      <c r="E4" s="243"/>
      <c r="F4" s="244">
        <v>22</v>
      </c>
      <c r="G4" s="244"/>
      <c r="H4" s="244"/>
      <c r="I4" s="244"/>
      <c r="J4" s="244"/>
      <c r="K4" s="244"/>
      <c r="L4" s="245"/>
      <c r="M4" s="246" t="s">
        <v>123</v>
      </c>
      <c r="N4" s="246"/>
      <c r="O4" s="247"/>
      <c r="P4" s="242" t="s">
        <v>124</v>
      </c>
      <c r="Q4" s="243"/>
      <c r="R4" s="243"/>
      <c r="S4" s="243"/>
      <c r="T4" s="243"/>
      <c r="U4" s="243"/>
      <c r="V4" s="244">
        <v>8</v>
      </c>
      <c r="W4" s="244"/>
      <c r="X4" s="244"/>
      <c r="Y4" s="244"/>
      <c r="Z4" s="244"/>
      <c r="AA4" s="245"/>
      <c r="AB4" s="246" t="s">
        <v>125</v>
      </c>
      <c r="AC4" s="247"/>
      <c r="AD4" s="242" t="s">
        <v>126</v>
      </c>
      <c r="AE4" s="243"/>
      <c r="AF4" s="243"/>
      <c r="AG4" s="243"/>
      <c r="AH4" s="243"/>
      <c r="AI4" s="243"/>
      <c r="AJ4" s="245">
        <v>2</v>
      </c>
      <c r="AK4" s="246"/>
      <c r="AL4" s="246"/>
      <c r="AM4" s="246"/>
      <c r="AN4" s="246"/>
      <c r="AO4" s="246"/>
      <c r="AP4" s="246" t="s">
        <v>125</v>
      </c>
      <c r="AQ4" s="247"/>
      <c r="AR4" s="188" t="s">
        <v>129</v>
      </c>
      <c r="AS4" s="188"/>
      <c r="AT4" s="188"/>
      <c r="AU4" s="188"/>
      <c r="AV4" s="188"/>
      <c r="AW4" s="188"/>
      <c r="AX4" s="188"/>
      <c r="AY4" s="188"/>
      <c r="AZ4" s="242"/>
      <c r="BA4" s="262" t="s">
        <v>179</v>
      </c>
      <c r="BB4" s="263"/>
      <c r="BC4" s="263"/>
      <c r="BD4" s="263"/>
      <c r="BE4" s="263"/>
      <c r="BF4" s="263"/>
      <c r="BG4" s="263"/>
      <c r="BH4" s="263"/>
      <c r="BI4" s="263"/>
      <c r="BJ4" s="263"/>
      <c r="BK4" s="264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</row>
    <row r="5" spans="1:83" ht="15.75" customHeight="1" thickBo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</row>
    <row r="6" spans="1:83" s="59" customFormat="1" ht="18" customHeight="1" thickBot="1">
      <c r="A6" s="249"/>
      <c r="B6" s="250"/>
      <c r="C6" s="251" t="s">
        <v>82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3"/>
      <c r="X6" s="254" t="s">
        <v>83</v>
      </c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6"/>
      <c r="AL6" s="254" t="s">
        <v>84</v>
      </c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7"/>
      <c r="AZ6" s="257"/>
      <c r="BA6" s="256"/>
      <c r="BB6" s="258" t="s">
        <v>85</v>
      </c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3"/>
      <c r="BO6" s="258" t="s">
        <v>86</v>
      </c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3"/>
      <c r="CC6" s="259" t="s">
        <v>87</v>
      </c>
      <c r="CD6" s="260"/>
      <c r="CE6" s="261"/>
    </row>
    <row r="7" spans="1:83" s="59" customFormat="1" ht="9.75" customHeight="1">
      <c r="A7" s="230" t="s">
        <v>112</v>
      </c>
      <c r="B7" s="231"/>
      <c r="C7" s="236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8"/>
      <c r="X7" s="239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1"/>
      <c r="AL7" s="239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1"/>
      <c r="BB7" s="239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1"/>
      <c r="BO7" s="236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8"/>
      <c r="CC7" s="221"/>
      <c r="CD7" s="222"/>
      <c r="CE7" s="223"/>
    </row>
    <row r="8" spans="1:83" s="59" customFormat="1" ht="22.5" customHeight="1">
      <c r="A8" s="232"/>
      <c r="B8" s="233"/>
      <c r="D8" s="193" t="s">
        <v>105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85"/>
      <c r="CC8" s="194"/>
      <c r="CD8" s="195"/>
      <c r="CE8" s="196"/>
    </row>
    <row r="9" spans="1:83" s="59" customFormat="1" ht="14.25" customHeight="1">
      <c r="A9" s="232"/>
      <c r="B9" s="233"/>
      <c r="C9" s="212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24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6"/>
      <c r="AL9" s="227" t="s">
        <v>111</v>
      </c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9"/>
      <c r="BB9" s="224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6"/>
      <c r="BO9" s="212" t="s">
        <v>88</v>
      </c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4"/>
      <c r="CC9" s="194"/>
      <c r="CD9" s="195"/>
      <c r="CE9" s="196"/>
    </row>
    <row r="10" spans="1:83" s="59" customFormat="1" ht="14.25" customHeight="1">
      <c r="A10" s="232"/>
      <c r="B10" s="233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2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4"/>
      <c r="AL10" s="215" t="s">
        <v>104</v>
      </c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B10" s="212" t="s">
        <v>103</v>
      </c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4"/>
      <c r="BO10" s="212" t="s">
        <v>89</v>
      </c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4"/>
      <c r="CC10" s="194" t="s">
        <v>164</v>
      </c>
      <c r="CD10" s="195"/>
      <c r="CE10" s="196"/>
    </row>
    <row r="11" spans="1:83" s="59" customFormat="1" ht="14.25" customHeight="1">
      <c r="A11" s="232"/>
      <c r="B11" s="233"/>
      <c r="C11" s="212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2" t="s">
        <v>143</v>
      </c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4"/>
      <c r="AL11" s="215" t="s">
        <v>102</v>
      </c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  <c r="BB11" s="212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4"/>
      <c r="BO11" s="212" t="s">
        <v>114</v>
      </c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4"/>
      <c r="CC11" s="194" t="s">
        <v>165</v>
      </c>
      <c r="CD11" s="195"/>
      <c r="CE11" s="196"/>
    </row>
    <row r="12" spans="1:83" s="59" customFormat="1" ht="14.25" customHeight="1">
      <c r="A12" s="232"/>
      <c r="B12" s="233"/>
      <c r="C12" s="21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2" t="s">
        <v>144</v>
      </c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4"/>
      <c r="AL12" s="215" t="s">
        <v>137</v>
      </c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7"/>
      <c r="BB12" s="212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4"/>
      <c r="BO12" s="212" t="s">
        <v>113</v>
      </c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4"/>
      <c r="CC12" s="194"/>
      <c r="CD12" s="195"/>
      <c r="CE12" s="196"/>
    </row>
    <row r="13" spans="1:83" s="59" customFormat="1" ht="14.25" customHeight="1">
      <c r="A13" s="232"/>
      <c r="B13" s="233"/>
      <c r="C13" s="21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2" t="s">
        <v>145</v>
      </c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4"/>
      <c r="AL13" s="215" t="s">
        <v>138</v>
      </c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7"/>
      <c r="BB13" s="212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4"/>
      <c r="BO13" s="212" t="s">
        <v>115</v>
      </c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4"/>
      <c r="CC13" s="194"/>
      <c r="CD13" s="195"/>
      <c r="CE13" s="196"/>
    </row>
    <row r="14" spans="1:83" s="59" customFormat="1" ht="14.25" customHeight="1">
      <c r="A14" s="232"/>
      <c r="B14" s="233"/>
      <c r="C14" s="212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2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4"/>
      <c r="AL14" s="215" t="s">
        <v>139</v>
      </c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B14" s="212" t="s">
        <v>141</v>
      </c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4"/>
      <c r="BO14" s="212" t="s">
        <v>116</v>
      </c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4"/>
      <c r="CC14" s="194"/>
      <c r="CD14" s="195"/>
      <c r="CE14" s="196"/>
    </row>
    <row r="15" spans="1:83" s="59" customFormat="1" ht="14.25" customHeight="1">
      <c r="A15" s="232"/>
      <c r="B15" s="233"/>
      <c r="C15" s="212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2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4"/>
      <c r="AL15" s="215" t="s">
        <v>140</v>
      </c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B15" s="212" t="s">
        <v>142</v>
      </c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4"/>
      <c r="BO15" s="212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4"/>
      <c r="CC15" s="194"/>
      <c r="CD15" s="195"/>
      <c r="CE15" s="196"/>
    </row>
    <row r="16" spans="1:83" s="59" customFormat="1" ht="14.25" customHeight="1">
      <c r="A16" s="232"/>
      <c r="B16" s="233"/>
      <c r="C16" s="218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20"/>
      <c r="X16" s="212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4"/>
      <c r="AL16" s="215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7"/>
      <c r="BB16" s="212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4"/>
      <c r="BO16" s="212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4"/>
      <c r="CC16" s="194"/>
      <c r="CD16" s="195"/>
      <c r="CE16" s="196"/>
    </row>
    <row r="17" spans="1:83" s="59" customFormat="1" ht="14.25" customHeight="1">
      <c r="A17" s="232"/>
      <c r="B17" s="233"/>
      <c r="C17" s="212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2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4"/>
      <c r="AL17" s="212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4"/>
      <c r="BB17" s="212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4"/>
      <c r="BO17" s="212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4"/>
      <c r="CC17" s="194"/>
      <c r="CD17" s="195"/>
      <c r="CE17" s="196"/>
    </row>
    <row r="18" spans="1:83" s="59" customFormat="1" ht="14.25" customHeight="1">
      <c r="A18" s="232"/>
      <c r="B18" s="233"/>
      <c r="C18" s="212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2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4"/>
      <c r="AL18" s="212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4"/>
      <c r="BB18" s="212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4"/>
      <c r="BO18" s="212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4"/>
      <c r="CC18" s="194"/>
      <c r="CD18" s="195"/>
      <c r="CE18" s="196"/>
    </row>
    <row r="19" spans="1:83" s="59" customFormat="1" ht="14.25" customHeight="1">
      <c r="A19" s="232"/>
      <c r="B19" s="233"/>
      <c r="C19" s="212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5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7"/>
      <c r="AL19" s="215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7"/>
      <c r="BB19" s="215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7"/>
      <c r="BO19" s="215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  <c r="CC19" s="194"/>
      <c r="CD19" s="195"/>
      <c r="CE19" s="196"/>
    </row>
    <row r="20" spans="1:83" s="59" customFormat="1" ht="14.25" customHeight="1">
      <c r="A20" s="232"/>
      <c r="B20" s="233"/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5" t="s">
        <v>151</v>
      </c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7"/>
      <c r="AL20" s="215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7"/>
      <c r="BB20" s="215" t="s">
        <v>146</v>
      </c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7"/>
      <c r="BO20" s="215" t="s">
        <v>160</v>
      </c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  <c r="CC20" s="194" t="s">
        <v>166</v>
      </c>
      <c r="CD20" s="195"/>
      <c r="CE20" s="196"/>
    </row>
    <row r="21" spans="1:83" s="59" customFormat="1" ht="14.25" customHeight="1">
      <c r="A21" s="232"/>
      <c r="B21" s="233"/>
      <c r="C21" s="212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5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7"/>
      <c r="AL21" s="215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7"/>
      <c r="BB21" s="215" t="s">
        <v>147</v>
      </c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7"/>
      <c r="BO21" s="215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7"/>
      <c r="CC21" s="194" t="s">
        <v>171</v>
      </c>
      <c r="CD21" s="195"/>
      <c r="CE21" s="196"/>
    </row>
    <row r="22" spans="1:83" s="59" customFormat="1" ht="14.25" customHeight="1">
      <c r="A22" s="232"/>
      <c r="B22" s="233"/>
      <c r="C22" s="212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5" t="s">
        <v>152</v>
      </c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7"/>
      <c r="AL22" s="215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7"/>
      <c r="BB22" s="215" t="s">
        <v>148</v>
      </c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7"/>
      <c r="BO22" s="215" t="s">
        <v>161</v>
      </c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7"/>
      <c r="CC22" s="194"/>
      <c r="CD22" s="195"/>
      <c r="CE22" s="196"/>
    </row>
    <row r="23" spans="1:83" s="59" customFormat="1" ht="14.25" customHeight="1">
      <c r="A23" s="232"/>
      <c r="B23" s="233"/>
      <c r="C23" s="212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4"/>
      <c r="X23" s="215" t="s">
        <v>149</v>
      </c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7"/>
      <c r="AL23" s="215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7"/>
      <c r="BB23" s="215" t="s">
        <v>157</v>
      </c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7"/>
      <c r="BO23" s="215" t="s">
        <v>162</v>
      </c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7"/>
      <c r="CC23" s="194"/>
      <c r="CD23" s="195"/>
      <c r="CE23" s="196"/>
    </row>
    <row r="24" spans="1:83" s="59" customFormat="1" ht="14.25" customHeight="1">
      <c r="A24" s="232"/>
      <c r="B24" s="233"/>
      <c r="C24" s="212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4"/>
      <c r="X24" s="215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7"/>
      <c r="AL24" s="215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7"/>
      <c r="BB24" s="215" t="s">
        <v>156</v>
      </c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7"/>
      <c r="BO24" s="215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7"/>
      <c r="CC24" s="194" t="s">
        <v>168</v>
      </c>
      <c r="CD24" s="195"/>
      <c r="CE24" s="196"/>
    </row>
    <row r="25" spans="1:83" s="59" customFormat="1" ht="14.25" customHeight="1">
      <c r="A25" s="232"/>
      <c r="B25" s="233"/>
      <c r="C25" s="212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4"/>
      <c r="X25" s="215" t="s">
        <v>153</v>
      </c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7"/>
      <c r="AL25" s="215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7"/>
      <c r="BB25" s="215" t="s">
        <v>163</v>
      </c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7"/>
      <c r="BO25" s="215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7"/>
      <c r="CC25" s="194" t="s">
        <v>169</v>
      </c>
      <c r="CD25" s="195"/>
      <c r="CE25" s="196"/>
    </row>
    <row r="26" spans="1:83" s="59" customFormat="1" ht="14.25" customHeight="1">
      <c r="A26" s="232"/>
      <c r="B26" s="233"/>
      <c r="C26" s="212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4"/>
      <c r="X26" s="215" t="s">
        <v>150</v>
      </c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7"/>
      <c r="AL26" s="215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7"/>
      <c r="BB26" s="215" t="s">
        <v>155</v>
      </c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7"/>
      <c r="BO26" s="215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7"/>
      <c r="CC26" s="194"/>
      <c r="CD26" s="195"/>
      <c r="CE26" s="196"/>
    </row>
    <row r="27" spans="1:83" s="59" customFormat="1" ht="14.25" customHeight="1">
      <c r="A27" s="232"/>
      <c r="B27" s="233"/>
      <c r="C27" s="212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4"/>
      <c r="X27" s="215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7"/>
      <c r="AL27" s="215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7"/>
      <c r="BB27" s="215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7"/>
      <c r="BO27" s="215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7"/>
      <c r="CC27" s="194" t="s">
        <v>170</v>
      </c>
      <c r="CD27" s="195"/>
      <c r="CE27" s="196"/>
    </row>
    <row r="28" spans="1:83" s="59" customFormat="1" ht="14.25" customHeight="1">
      <c r="A28" s="232"/>
      <c r="B28" s="233"/>
      <c r="C28" s="212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4"/>
      <c r="X28" s="215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7"/>
      <c r="AL28" s="215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7"/>
      <c r="BB28" s="215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7"/>
      <c r="BO28" s="215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7"/>
      <c r="CC28" s="194" t="s">
        <v>169</v>
      </c>
      <c r="CD28" s="195"/>
      <c r="CE28" s="196"/>
    </row>
    <row r="29" spans="1:83" s="59" customFormat="1" ht="14.25" customHeight="1">
      <c r="A29" s="232"/>
      <c r="B29" s="233"/>
      <c r="C29" s="212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4"/>
      <c r="X29" s="215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7"/>
      <c r="AL29" s="215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7"/>
      <c r="BB29" s="215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7"/>
      <c r="BO29" s="215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7"/>
      <c r="CC29" s="194"/>
      <c r="CD29" s="195"/>
      <c r="CE29" s="196"/>
    </row>
    <row r="30" spans="1:83" s="59" customFormat="1" ht="14.25" customHeight="1">
      <c r="A30" s="232"/>
      <c r="B30" s="233"/>
      <c r="C30" s="212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4"/>
      <c r="X30" s="215" t="s">
        <v>154</v>
      </c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7"/>
      <c r="AL30" s="215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7"/>
      <c r="BB30" s="215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7"/>
      <c r="BO30" s="215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7"/>
      <c r="CC30" s="194"/>
      <c r="CD30" s="195"/>
      <c r="CE30" s="196"/>
    </row>
    <row r="31" spans="1:83" s="59" customFormat="1" ht="14.25" customHeight="1">
      <c r="A31" s="232"/>
      <c r="B31" s="233"/>
      <c r="C31" s="212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4"/>
      <c r="X31" s="215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7"/>
      <c r="AL31" s="215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7"/>
      <c r="BB31" s="215" t="s">
        <v>158</v>
      </c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7"/>
      <c r="BO31" s="215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7"/>
      <c r="CC31" s="194" t="s">
        <v>172</v>
      </c>
      <c r="CD31" s="195"/>
      <c r="CE31" s="196"/>
    </row>
    <row r="32" spans="1:83" s="59" customFormat="1" ht="14.25" customHeight="1">
      <c r="A32" s="232"/>
      <c r="B32" s="233"/>
      <c r="C32" s="212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4"/>
      <c r="X32" s="215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7"/>
      <c r="AL32" s="215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7"/>
      <c r="BB32" s="215" t="s">
        <v>156</v>
      </c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7"/>
      <c r="BO32" s="215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7"/>
      <c r="CC32" s="194" t="s">
        <v>169</v>
      </c>
      <c r="CD32" s="195"/>
      <c r="CE32" s="196"/>
    </row>
    <row r="33" spans="1:83" s="59" customFormat="1" ht="14.25" customHeight="1">
      <c r="A33" s="232"/>
      <c r="B33" s="233"/>
      <c r="C33" s="212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4"/>
      <c r="X33" s="215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7"/>
      <c r="AL33" s="215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7"/>
      <c r="BB33" s="215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7"/>
      <c r="BO33" s="215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  <c r="CC33" s="194"/>
      <c r="CD33" s="195"/>
      <c r="CE33" s="196"/>
    </row>
    <row r="34" spans="1:83" s="59" customFormat="1" ht="14.25" customHeight="1">
      <c r="A34" s="232"/>
      <c r="B34" s="233"/>
      <c r="C34" s="212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4"/>
      <c r="X34" s="215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7"/>
      <c r="AL34" s="215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7"/>
      <c r="BB34" s="215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7"/>
      <c r="BO34" s="215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  <c r="CC34" s="194"/>
      <c r="CD34" s="195"/>
      <c r="CE34" s="196"/>
    </row>
    <row r="35" spans="1:83" s="59" customFormat="1" ht="14.25" customHeight="1">
      <c r="A35" s="232"/>
      <c r="B35" s="233"/>
      <c r="C35" s="218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20"/>
      <c r="X35" s="215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7"/>
      <c r="AL35" s="215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7"/>
      <c r="BB35" s="215" t="s">
        <v>159</v>
      </c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7"/>
      <c r="BO35" s="215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  <c r="CC35" s="194"/>
      <c r="CD35" s="195"/>
      <c r="CE35" s="196"/>
    </row>
    <row r="36" spans="1:83" s="59" customFormat="1" ht="14.25" customHeight="1">
      <c r="A36" s="232"/>
      <c r="B36" s="233"/>
      <c r="C36" s="212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4"/>
      <c r="X36" s="215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7"/>
      <c r="AL36" s="215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7"/>
      <c r="BB36" s="215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7"/>
      <c r="BO36" s="215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  <c r="CC36" s="194"/>
      <c r="CD36" s="195"/>
      <c r="CE36" s="196"/>
    </row>
    <row r="37" spans="1:83" s="59" customFormat="1" ht="14.25" customHeight="1">
      <c r="A37" s="232"/>
      <c r="B37" s="233"/>
      <c r="C37" s="212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4"/>
      <c r="X37" s="212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4"/>
      <c r="AL37" s="212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4"/>
      <c r="BB37" s="212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4"/>
      <c r="BO37" s="212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4"/>
      <c r="CC37" s="194"/>
      <c r="CD37" s="195"/>
      <c r="CE37" s="196"/>
    </row>
    <row r="38" spans="1:83" s="59" customFormat="1" ht="14.25" customHeight="1">
      <c r="A38" s="232"/>
      <c r="B38" s="233"/>
      <c r="C38" s="209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1"/>
      <c r="X38" s="212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4"/>
      <c r="AL38" s="212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4"/>
      <c r="BB38" s="212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4"/>
      <c r="BO38" s="212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4"/>
      <c r="CC38" s="194" t="s">
        <v>173</v>
      </c>
      <c r="CD38" s="195"/>
      <c r="CE38" s="196"/>
    </row>
    <row r="39" spans="1:83" s="59" customFormat="1" ht="18" customHeight="1">
      <c r="A39" s="232"/>
      <c r="B39" s="233"/>
      <c r="D39" s="193" t="s">
        <v>109</v>
      </c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85"/>
      <c r="CC39" s="194" t="s">
        <v>167</v>
      </c>
      <c r="CD39" s="195"/>
      <c r="CE39" s="196"/>
    </row>
    <row r="40" spans="1:83" s="59" customFormat="1" ht="10.5" customHeight="1" thickBot="1">
      <c r="A40" s="234"/>
      <c r="B40" s="235"/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9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1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1"/>
      <c r="BB40" s="202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1"/>
      <c r="BO40" s="203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5"/>
      <c r="CC40" s="206"/>
      <c r="CD40" s="207"/>
      <c r="CE40" s="208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</sheetData>
  <mergeCells count="237">
    <mergeCell ref="BP1:BT1"/>
    <mergeCell ref="BU1:CE1"/>
    <mergeCell ref="A2:CE2"/>
    <mergeCell ref="A3:E3"/>
    <mergeCell ref="F3:L3"/>
    <mergeCell ref="M3:O3"/>
    <mergeCell ref="P3:U3"/>
    <mergeCell ref="V3:AC3"/>
    <mergeCell ref="AD3:AI3"/>
    <mergeCell ref="AJ3:AZ3"/>
    <mergeCell ref="A1:I1"/>
    <mergeCell ref="J1:AM1"/>
    <mergeCell ref="AN1:AU1"/>
    <mergeCell ref="AV1:AZ1"/>
    <mergeCell ref="BA1:BF1"/>
    <mergeCell ref="BG1:BO1"/>
    <mergeCell ref="BA3:BF3"/>
    <mergeCell ref="BG3:BO3"/>
    <mergeCell ref="BP3:BT3"/>
    <mergeCell ref="BU3:CE3"/>
    <mergeCell ref="A4:E4"/>
    <mergeCell ref="F4:L4"/>
    <mergeCell ref="M4:O4"/>
    <mergeCell ref="P4:U4"/>
    <mergeCell ref="V4:AA4"/>
    <mergeCell ref="AB4:AC4"/>
    <mergeCell ref="A5:CE5"/>
    <mergeCell ref="A6:B6"/>
    <mergeCell ref="C6:W6"/>
    <mergeCell ref="X6:AK6"/>
    <mergeCell ref="AL6:BA6"/>
    <mergeCell ref="BB6:BN6"/>
    <mergeCell ref="BO6:CB6"/>
    <mergeCell ref="CC6:CE6"/>
    <mergeCell ref="AD4:AI4"/>
    <mergeCell ref="AJ4:AO4"/>
    <mergeCell ref="AP4:AQ4"/>
    <mergeCell ref="AR4:AZ4"/>
    <mergeCell ref="BA4:BJ4"/>
    <mergeCell ref="BK4:CE4"/>
    <mergeCell ref="A7:B40"/>
    <mergeCell ref="C7:W7"/>
    <mergeCell ref="X7:AK7"/>
    <mergeCell ref="AL7:BA7"/>
    <mergeCell ref="BB7:BN7"/>
    <mergeCell ref="BO7:CB7"/>
    <mergeCell ref="C10:W10"/>
    <mergeCell ref="X10:AK10"/>
    <mergeCell ref="AL10:BA10"/>
    <mergeCell ref="BB10:BN10"/>
    <mergeCell ref="BO10:CB10"/>
    <mergeCell ref="C13:W13"/>
    <mergeCell ref="X13:AK13"/>
    <mergeCell ref="AL13:BA13"/>
    <mergeCell ref="BB13:BN13"/>
    <mergeCell ref="BO13:CB13"/>
    <mergeCell ref="C17:W17"/>
    <mergeCell ref="X17:AK17"/>
    <mergeCell ref="AL17:BA17"/>
    <mergeCell ref="BB17:BN17"/>
    <mergeCell ref="BO17:CB17"/>
    <mergeCell ref="C21:W21"/>
    <mergeCell ref="X21:AK21"/>
    <mergeCell ref="AL21:BA21"/>
    <mergeCell ref="CC10:CE10"/>
    <mergeCell ref="C11:W11"/>
    <mergeCell ref="X11:AK11"/>
    <mergeCell ref="AL11:BA11"/>
    <mergeCell ref="BB11:BN11"/>
    <mergeCell ref="BO11:CB11"/>
    <mergeCell ref="CC11:CE11"/>
    <mergeCell ref="CC7:CE7"/>
    <mergeCell ref="D8:CA8"/>
    <mergeCell ref="CC8:CE8"/>
    <mergeCell ref="C9:W9"/>
    <mergeCell ref="X9:AK9"/>
    <mergeCell ref="AL9:BA9"/>
    <mergeCell ref="BB9:BN9"/>
    <mergeCell ref="BO9:CB9"/>
    <mergeCell ref="CC9:CE9"/>
    <mergeCell ref="CC13:CE13"/>
    <mergeCell ref="C12:W12"/>
    <mergeCell ref="X12:AK12"/>
    <mergeCell ref="AL12:BA12"/>
    <mergeCell ref="BB12:BN12"/>
    <mergeCell ref="BO12:CB12"/>
    <mergeCell ref="CC12:CE12"/>
    <mergeCell ref="C15:W15"/>
    <mergeCell ref="X15:AK15"/>
    <mergeCell ref="AL15:BA15"/>
    <mergeCell ref="BB15:BN15"/>
    <mergeCell ref="BO15:CB15"/>
    <mergeCell ref="CC15:CE15"/>
    <mergeCell ref="C14:W14"/>
    <mergeCell ref="X14:AK14"/>
    <mergeCell ref="AL14:BA14"/>
    <mergeCell ref="BB14:BN14"/>
    <mergeCell ref="BO14:CB14"/>
    <mergeCell ref="CC14:CE14"/>
    <mergeCell ref="CC17:CE17"/>
    <mergeCell ref="C16:W16"/>
    <mergeCell ref="X16:AK16"/>
    <mergeCell ref="AL16:BA16"/>
    <mergeCell ref="BB16:BN16"/>
    <mergeCell ref="BO16:CB16"/>
    <mergeCell ref="CC16:CE16"/>
    <mergeCell ref="C19:W19"/>
    <mergeCell ref="X19:AK19"/>
    <mergeCell ref="AL19:BA19"/>
    <mergeCell ref="BB19:BN19"/>
    <mergeCell ref="BO19:CB19"/>
    <mergeCell ref="CC19:CE19"/>
    <mergeCell ref="C18:W18"/>
    <mergeCell ref="X18:AK18"/>
    <mergeCell ref="AL18:BA18"/>
    <mergeCell ref="BB18:BN18"/>
    <mergeCell ref="BO18:CB18"/>
    <mergeCell ref="CC18:CE18"/>
    <mergeCell ref="BB21:BN21"/>
    <mergeCell ref="BO21:CB21"/>
    <mergeCell ref="CC21:CE21"/>
    <mergeCell ref="C20:W20"/>
    <mergeCell ref="X20:AK20"/>
    <mergeCell ref="AL20:BA20"/>
    <mergeCell ref="BB20:BN20"/>
    <mergeCell ref="BO20:CB20"/>
    <mergeCell ref="CC20:CE20"/>
    <mergeCell ref="C23:W23"/>
    <mergeCell ref="X23:AK23"/>
    <mergeCell ref="AL23:BA23"/>
    <mergeCell ref="BB23:BN23"/>
    <mergeCell ref="BO23:CB23"/>
    <mergeCell ref="CC23:CE23"/>
    <mergeCell ref="C22:W22"/>
    <mergeCell ref="X22:AK22"/>
    <mergeCell ref="AL22:BA22"/>
    <mergeCell ref="BB22:BN22"/>
    <mergeCell ref="BO22:CB22"/>
    <mergeCell ref="CC22:CE22"/>
    <mergeCell ref="C25:W25"/>
    <mergeCell ref="X25:AK25"/>
    <mergeCell ref="AL25:BA25"/>
    <mergeCell ref="BB25:BN25"/>
    <mergeCell ref="BO25:CB25"/>
    <mergeCell ref="CC25:CE25"/>
    <mergeCell ref="C24:W24"/>
    <mergeCell ref="X24:AK24"/>
    <mergeCell ref="AL24:BA24"/>
    <mergeCell ref="BB24:BN24"/>
    <mergeCell ref="BO24:CB24"/>
    <mergeCell ref="CC24:CE24"/>
    <mergeCell ref="C27:W27"/>
    <mergeCell ref="X27:AK27"/>
    <mergeCell ref="AL27:BA27"/>
    <mergeCell ref="BB27:BN27"/>
    <mergeCell ref="BO27:CB27"/>
    <mergeCell ref="CC27:CE27"/>
    <mergeCell ref="C26:W26"/>
    <mergeCell ref="X26:AK26"/>
    <mergeCell ref="AL26:BA26"/>
    <mergeCell ref="BB26:BN26"/>
    <mergeCell ref="BO26:CB26"/>
    <mergeCell ref="CC26:CE26"/>
    <mergeCell ref="C29:W29"/>
    <mergeCell ref="X29:AK29"/>
    <mergeCell ref="AL29:BA29"/>
    <mergeCell ref="BB29:BN29"/>
    <mergeCell ref="BO29:CB29"/>
    <mergeCell ref="CC29:CE29"/>
    <mergeCell ref="C28:W28"/>
    <mergeCell ref="X28:AK28"/>
    <mergeCell ref="AL28:BA28"/>
    <mergeCell ref="BB28:BN28"/>
    <mergeCell ref="BO28:CB28"/>
    <mergeCell ref="CC28:CE28"/>
    <mergeCell ref="C31:W31"/>
    <mergeCell ref="X31:AK31"/>
    <mergeCell ref="AL31:BA31"/>
    <mergeCell ref="BB31:BN31"/>
    <mergeCell ref="BO31:CB31"/>
    <mergeCell ref="CC31:CE31"/>
    <mergeCell ref="C30:W30"/>
    <mergeCell ref="X30:AK30"/>
    <mergeCell ref="AL30:BA30"/>
    <mergeCell ref="BB30:BN30"/>
    <mergeCell ref="BO30:CB30"/>
    <mergeCell ref="CC30:CE30"/>
    <mergeCell ref="C33:W33"/>
    <mergeCell ref="X33:AK33"/>
    <mergeCell ref="AL33:BA33"/>
    <mergeCell ref="BB33:BN33"/>
    <mergeCell ref="BO33:CB33"/>
    <mergeCell ref="CC33:CE33"/>
    <mergeCell ref="C32:W32"/>
    <mergeCell ref="X32:AK32"/>
    <mergeCell ref="AL32:BA32"/>
    <mergeCell ref="BB32:BN32"/>
    <mergeCell ref="BO32:CB32"/>
    <mergeCell ref="CC32:CE32"/>
    <mergeCell ref="C35:W35"/>
    <mergeCell ref="X35:AK35"/>
    <mergeCell ref="AL35:BA35"/>
    <mergeCell ref="BB35:BN35"/>
    <mergeCell ref="BO35:CB35"/>
    <mergeCell ref="CC35:CE35"/>
    <mergeCell ref="C34:W34"/>
    <mergeCell ref="X34:AK34"/>
    <mergeCell ref="AL34:BA34"/>
    <mergeCell ref="BB34:BN34"/>
    <mergeCell ref="BO34:CB34"/>
    <mergeCell ref="CC34:CE34"/>
    <mergeCell ref="C37:W37"/>
    <mergeCell ref="X37:AK37"/>
    <mergeCell ref="AL37:BA37"/>
    <mergeCell ref="BB37:BN37"/>
    <mergeCell ref="BO37:CB37"/>
    <mergeCell ref="CC37:CE37"/>
    <mergeCell ref="C36:W36"/>
    <mergeCell ref="X36:AK36"/>
    <mergeCell ref="AL36:BA36"/>
    <mergeCell ref="BB36:BN36"/>
    <mergeCell ref="BO36:CB36"/>
    <mergeCell ref="CC36:CE36"/>
    <mergeCell ref="D39:CA39"/>
    <mergeCell ref="CC39:CE39"/>
    <mergeCell ref="C40:W40"/>
    <mergeCell ref="X40:AK40"/>
    <mergeCell ref="AL40:BA40"/>
    <mergeCell ref="BB40:BN40"/>
    <mergeCell ref="BO40:CB40"/>
    <mergeCell ref="CC40:CE40"/>
    <mergeCell ref="C38:W38"/>
    <mergeCell ref="X38:AK38"/>
    <mergeCell ref="AL38:BA38"/>
    <mergeCell ref="BB38:BN38"/>
    <mergeCell ref="BO38:CB38"/>
    <mergeCell ref="CC38:CE38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3BDE-BCAE-44AE-9937-1D34AEF7972C}">
  <sheetPr>
    <tabColor rgb="FFFFFF00"/>
  </sheetPr>
  <dimension ref="A1:CE52"/>
  <sheetViews>
    <sheetView view="pageBreakPreview" zoomScaleNormal="85" zoomScaleSheetLayoutView="100" workbookViewId="0">
      <selection activeCell="CN22" sqref="CN22"/>
    </sheetView>
  </sheetViews>
  <sheetFormatPr defaultColWidth="10.875" defaultRowHeight="18" customHeight="1"/>
  <cols>
    <col min="1" max="83" width="1.625" style="41" customWidth="1"/>
    <col min="84" max="163" width="5.5" style="41" customWidth="1"/>
    <col min="164" max="16384" width="10.875" style="41"/>
  </cols>
  <sheetData>
    <row r="1" spans="1:83" s="82" customFormat="1" ht="26.1" customHeight="1">
      <c r="A1" s="275" t="s">
        <v>71</v>
      </c>
      <c r="B1" s="275"/>
      <c r="C1" s="275"/>
      <c r="D1" s="275"/>
      <c r="E1" s="275"/>
      <c r="F1" s="275"/>
      <c r="G1" s="275"/>
      <c r="H1" s="275"/>
      <c r="I1" s="275"/>
      <c r="J1" s="276" t="str">
        <f>様式１_学校情報!B1</f>
        <v>令和６年度第30回八重山地区中学校総合文化祭</v>
      </c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7" t="s">
        <v>131</v>
      </c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8"/>
      <c r="BA1" s="279" t="s">
        <v>134</v>
      </c>
      <c r="BB1" s="280"/>
      <c r="BC1" s="280"/>
      <c r="BD1" s="280"/>
      <c r="BE1" s="280"/>
      <c r="BF1" s="280"/>
      <c r="BG1" s="268"/>
      <c r="BH1" s="268"/>
      <c r="BI1" s="268"/>
      <c r="BJ1" s="268"/>
      <c r="BK1" s="268"/>
      <c r="BL1" s="268"/>
      <c r="BM1" s="268"/>
      <c r="BN1" s="268"/>
      <c r="BO1" s="269"/>
      <c r="BP1" s="266" t="s">
        <v>81</v>
      </c>
      <c r="BQ1" s="267"/>
      <c r="BR1" s="267"/>
      <c r="BS1" s="267"/>
      <c r="BT1" s="267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9"/>
    </row>
    <row r="2" spans="1:83" s="82" customFormat="1" ht="12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</row>
    <row r="3" spans="1:83" ht="24.75" customHeight="1">
      <c r="A3" s="242" t="s">
        <v>117</v>
      </c>
      <c r="B3" s="243"/>
      <c r="C3" s="243"/>
      <c r="D3" s="243"/>
      <c r="E3" s="243"/>
      <c r="F3" s="244">
        <f>様式３_舞台の部!J2</f>
        <v>0</v>
      </c>
      <c r="G3" s="244"/>
      <c r="H3" s="244"/>
      <c r="I3" s="244"/>
      <c r="J3" s="244"/>
      <c r="K3" s="244"/>
      <c r="L3" s="245"/>
      <c r="M3" s="246" t="s">
        <v>118</v>
      </c>
      <c r="N3" s="246"/>
      <c r="O3" s="247"/>
      <c r="P3" s="242" t="s">
        <v>119</v>
      </c>
      <c r="Q3" s="243"/>
      <c r="R3" s="243"/>
      <c r="S3" s="243"/>
      <c r="T3" s="243"/>
      <c r="U3" s="243"/>
      <c r="V3" s="244">
        <f>様式３_舞台の部!E4</f>
        <v>0</v>
      </c>
      <c r="W3" s="244"/>
      <c r="X3" s="244"/>
      <c r="Y3" s="244"/>
      <c r="Z3" s="244"/>
      <c r="AA3" s="244"/>
      <c r="AB3" s="244"/>
      <c r="AC3" s="271"/>
      <c r="AD3" s="272" t="s">
        <v>120</v>
      </c>
      <c r="AE3" s="273"/>
      <c r="AF3" s="273"/>
      <c r="AG3" s="273"/>
      <c r="AH3" s="273"/>
      <c r="AI3" s="274"/>
      <c r="AJ3" s="245">
        <f>様式３_舞台の部!E7</f>
        <v>0</v>
      </c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7"/>
      <c r="BA3" s="281" t="s">
        <v>127</v>
      </c>
      <c r="BB3" s="282"/>
      <c r="BC3" s="282"/>
      <c r="BD3" s="282"/>
      <c r="BE3" s="282"/>
      <c r="BF3" s="282"/>
      <c r="BG3" s="244">
        <f>様式３_舞台の部!E8</f>
        <v>0</v>
      </c>
      <c r="BH3" s="244"/>
      <c r="BI3" s="244"/>
      <c r="BJ3" s="244"/>
      <c r="BK3" s="244"/>
      <c r="BL3" s="244"/>
      <c r="BM3" s="244"/>
      <c r="BN3" s="244"/>
      <c r="BO3" s="271"/>
      <c r="BP3" s="242" t="s">
        <v>121</v>
      </c>
      <c r="BQ3" s="243"/>
      <c r="BR3" s="243"/>
      <c r="BS3" s="243"/>
      <c r="BT3" s="243"/>
      <c r="BU3" s="244">
        <f>様式３_舞台の部!J8</f>
        <v>0</v>
      </c>
      <c r="BV3" s="244"/>
      <c r="BW3" s="244"/>
      <c r="BX3" s="244"/>
      <c r="BY3" s="244"/>
      <c r="BZ3" s="244"/>
      <c r="CA3" s="244"/>
      <c r="CB3" s="244"/>
      <c r="CC3" s="244"/>
      <c r="CD3" s="244"/>
      <c r="CE3" s="271"/>
    </row>
    <row r="4" spans="1:83" ht="24.75" customHeight="1">
      <c r="A4" s="242" t="s">
        <v>122</v>
      </c>
      <c r="B4" s="243"/>
      <c r="C4" s="243"/>
      <c r="D4" s="243"/>
      <c r="E4" s="243"/>
      <c r="F4" s="244">
        <f>様式３_舞台の部!E10</f>
        <v>0</v>
      </c>
      <c r="G4" s="244"/>
      <c r="H4" s="244"/>
      <c r="I4" s="244"/>
      <c r="J4" s="244"/>
      <c r="K4" s="244"/>
      <c r="L4" s="245"/>
      <c r="M4" s="246" t="s">
        <v>123</v>
      </c>
      <c r="N4" s="246"/>
      <c r="O4" s="247"/>
      <c r="P4" s="242" t="s">
        <v>124</v>
      </c>
      <c r="Q4" s="243"/>
      <c r="R4" s="243"/>
      <c r="S4" s="243"/>
      <c r="T4" s="243"/>
      <c r="U4" s="243"/>
      <c r="V4" s="244">
        <f>様式３_舞台の部!E5</f>
        <v>0</v>
      </c>
      <c r="W4" s="244"/>
      <c r="X4" s="244"/>
      <c r="Y4" s="244"/>
      <c r="Z4" s="244"/>
      <c r="AA4" s="245"/>
      <c r="AB4" s="246" t="s">
        <v>125</v>
      </c>
      <c r="AC4" s="247"/>
      <c r="AD4" s="242" t="s">
        <v>126</v>
      </c>
      <c r="AE4" s="243"/>
      <c r="AF4" s="243"/>
      <c r="AG4" s="243"/>
      <c r="AH4" s="243"/>
      <c r="AI4" s="243"/>
      <c r="AJ4" s="245">
        <f>様式３_舞台の部!K5</f>
        <v>0</v>
      </c>
      <c r="AK4" s="246"/>
      <c r="AL4" s="246"/>
      <c r="AM4" s="246"/>
      <c r="AN4" s="246"/>
      <c r="AO4" s="246"/>
      <c r="AP4" s="246" t="s">
        <v>125</v>
      </c>
      <c r="AQ4" s="247"/>
      <c r="AR4" s="188" t="s">
        <v>129</v>
      </c>
      <c r="AS4" s="188"/>
      <c r="AT4" s="188"/>
      <c r="AU4" s="188"/>
      <c r="AV4" s="188"/>
      <c r="AW4" s="188"/>
      <c r="AX4" s="188"/>
      <c r="AY4" s="188"/>
      <c r="AZ4" s="242"/>
      <c r="BA4" s="262">
        <f>様式３_舞台の部!J10</f>
        <v>0</v>
      </c>
      <c r="BB4" s="263"/>
      <c r="BC4" s="263"/>
      <c r="BD4" s="263"/>
      <c r="BE4" s="263"/>
      <c r="BF4" s="263"/>
      <c r="BG4" s="263"/>
      <c r="BH4" s="263"/>
      <c r="BI4" s="263"/>
      <c r="BJ4" s="263"/>
      <c r="BK4" s="264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</row>
    <row r="5" spans="1:83" ht="15.75" customHeight="1" thickBo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</row>
    <row r="6" spans="1:83" s="59" customFormat="1" ht="18" customHeight="1" thickBot="1">
      <c r="A6" s="249"/>
      <c r="B6" s="250"/>
      <c r="C6" s="251" t="s">
        <v>82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3"/>
      <c r="X6" s="254" t="s">
        <v>83</v>
      </c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6"/>
      <c r="AL6" s="254" t="s">
        <v>84</v>
      </c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7"/>
      <c r="AZ6" s="257"/>
      <c r="BA6" s="256"/>
      <c r="BB6" s="258" t="s">
        <v>85</v>
      </c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3"/>
      <c r="BO6" s="258" t="s">
        <v>86</v>
      </c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3"/>
      <c r="CC6" s="259" t="s">
        <v>87</v>
      </c>
      <c r="CD6" s="260"/>
      <c r="CE6" s="261"/>
    </row>
    <row r="7" spans="1:83" s="59" customFormat="1" ht="9.75" customHeight="1">
      <c r="A7" s="230" t="s">
        <v>112</v>
      </c>
      <c r="B7" s="231"/>
      <c r="C7" s="283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5"/>
      <c r="X7" s="286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8"/>
      <c r="AL7" s="286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8"/>
      <c r="BB7" s="286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8"/>
      <c r="BO7" s="283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5"/>
      <c r="CC7" s="221"/>
      <c r="CD7" s="222"/>
      <c r="CE7" s="223"/>
    </row>
    <row r="8" spans="1:83" s="59" customFormat="1" ht="22.5" customHeight="1">
      <c r="A8" s="232"/>
      <c r="B8" s="233"/>
      <c r="C8" s="83"/>
      <c r="D8" s="304" t="s">
        <v>105</v>
      </c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84"/>
      <c r="CC8" s="194"/>
      <c r="CD8" s="195"/>
      <c r="CE8" s="196"/>
    </row>
    <row r="9" spans="1:83" s="59" customFormat="1" ht="14.25" customHeight="1">
      <c r="A9" s="232"/>
      <c r="B9" s="233"/>
      <c r="C9" s="215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27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9"/>
      <c r="AL9" s="227" t="s">
        <v>111</v>
      </c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9"/>
      <c r="BB9" s="227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9"/>
      <c r="BO9" s="215" t="s">
        <v>88</v>
      </c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7"/>
      <c r="CC9" s="194"/>
      <c r="CD9" s="195"/>
      <c r="CE9" s="196"/>
    </row>
    <row r="10" spans="1:83" s="59" customFormat="1" ht="14.25" customHeight="1">
      <c r="A10" s="232"/>
      <c r="B10" s="233"/>
      <c r="C10" s="21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7"/>
      <c r="X10" s="215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7"/>
      <c r="AL10" s="215" t="s">
        <v>104</v>
      </c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B10" s="215" t="s">
        <v>103</v>
      </c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7"/>
      <c r="BO10" s="215" t="s">
        <v>89</v>
      </c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7"/>
      <c r="CC10" s="194"/>
      <c r="CD10" s="195"/>
      <c r="CE10" s="196"/>
    </row>
    <row r="11" spans="1:83" s="59" customFormat="1" ht="14.25" customHeight="1">
      <c r="A11" s="232"/>
      <c r="B11" s="233"/>
      <c r="C11" s="21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7"/>
      <c r="X11" s="215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7"/>
      <c r="AL11" s="215" t="s">
        <v>102</v>
      </c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  <c r="BB11" s="215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7"/>
      <c r="BO11" s="215" t="s">
        <v>114</v>
      </c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7"/>
      <c r="CC11" s="194"/>
      <c r="CD11" s="195"/>
      <c r="CE11" s="196"/>
    </row>
    <row r="12" spans="1:83" s="59" customFormat="1" ht="14.25" customHeight="1">
      <c r="A12" s="232"/>
      <c r="B12" s="233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7"/>
      <c r="X12" s="215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7"/>
      <c r="AL12" s="215" t="s">
        <v>108</v>
      </c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7"/>
      <c r="BB12" s="215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7"/>
      <c r="BO12" s="215" t="s">
        <v>113</v>
      </c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7"/>
      <c r="CC12" s="194"/>
      <c r="CD12" s="195"/>
      <c r="CE12" s="196"/>
    </row>
    <row r="13" spans="1:83" s="59" customFormat="1" ht="14.25" customHeight="1">
      <c r="A13" s="232"/>
      <c r="B13" s="23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7"/>
      <c r="X13" s="215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7"/>
      <c r="AL13" s="215" t="s">
        <v>106</v>
      </c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7"/>
      <c r="BB13" s="215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7"/>
      <c r="BO13" s="215" t="s">
        <v>115</v>
      </c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7"/>
      <c r="CC13" s="194"/>
      <c r="CD13" s="195"/>
      <c r="CE13" s="196"/>
    </row>
    <row r="14" spans="1:83" s="59" customFormat="1" ht="14.25" customHeight="1">
      <c r="A14" s="232"/>
      <c r="B14" s="233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15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7"/>
      <c r="AL14" s="215" t="s">
        <v>107</v>
      </c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B14" s="215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7"/>
      <c r="BO14" s="215" t="s">
        <v>116</v>
      </c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7"/>
      <c r="CC14" s="194"/>
      <c r="CD14" s="195"/>
      <c r="CE14" s="196"/>
    </row>
    <row r="15" spans="1:83" s="59" customFormat="1" ht="14.25" customHeight="1">
      <c r="A15" s="232"/>
      <c r="B15" s="233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7"/>
      <c r="X15" s="215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7"/>
      <c r="AL15" s="215" t="s">
        <v>110</v>
      </c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B15" s="215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7"/>
      <c r="BO15" s="215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7"/>
      <c r="CC15" s="194"/>
      <c r="CD15" s="195"/>
      <c r="CE15" s="196"/>
    </row>
    <row r="16" spans="1:83" s="59" customFormat="1" ht="14.25" customHeight="1">
      <c r="A16" s="232"/>
      <c r="B16" s="233"/>
      <c r="C16" s="289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1"/>
      <c r="X16" s="215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7"/>
      <c r="AL16" s="215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7"/>
      <c r="BB16" s="215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7"/>
      <c r="BO16" s="215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7"/>
      <c r="CC16" s="194"/>
      <c r="CD16" s="195"/>
      <c r="CE16" s="196"/>
    </row>
    <row r="17" spans="1:83" s="59" customFormat="1" ht="14.25" customHeight="1">
      <c r="A17" s="232"/>
      <c r="B17" s="233"/>
      <c r="C17" s="215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7"/>
      <c r="X17" s="215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7"/>
      <c r="AL17" s="215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7"/>
      <c r="BB17" s="215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7"/>
      <c r="BO17" s="215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7"/>
      <c r="CC17" s="194"/>
      <c r="CD17" s="195"/>
      <c r="CE17" s="196"/>
    </row>
    <row r="18" spans="1:83" s="59" customFormat="1" ht="14.25" customHeight="1">
      <c r="A18" s="232"/>
      <c r="B18" s="233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7"/>
      <c r="X18" s="215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7"/>
      <c r="AL18" s="215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7"/>
      <c r="BB18" s="215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7"/>
      <c r="BO18" s="215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7"/>
      <c r="CC18" s="194"/>
      <c r="CD18" s="195"/>
      <c r="CE18" s="196"/>
    </row>
    <row r="19" spans="1:83" s="59" customFormat="1" ht="14.25" customHeight="1">
      <c r="A19" s="232"/>
      <c r="B19" s="233"/>
      <c r="C19" s="215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15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7"/>
      <c r="AL19" s="215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7"/>
      <c r="BB19" s="215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7"/>
      <c r="BO19" s="215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  <c r="CC19" s="194"/>
      <c r="CD19" s="195"/>
      <c r="CE19" s="196"/>
    </row>
    <row r="20" spans="1:83" s="59" customFormat="1" ht="14.25" customHeight="1">
      <c r="A20" s="232"/>
      <c r="B20" s="233"/>
      <c r="C20" s="215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7"/>
      <c r="X20" s="215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7"/>
      <c r="AL20" s="215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7"/>
      <c r="BB20" s="215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7"/>
      <c r="BO20" s="215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  <c r="CC20" s="194"/>
      <c r="CD20" s="195"/>
      <c r="CE20" s="196"/>
    </row>
    <row r="21" spans="1:83" s="59" customFormat="1" ht="14.25" customHeight="1">
      <c r="A21" s="232"/>
      <c r="B21" s="233"/>
      <c r="C21" s="215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7"/>
      <c r="X21" s="215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7"/>
      <c r="AL21" s="215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7"/>
      <c r="BB21" s="215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7"/>
      <c r="BO21" s="215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7"/>
      <c r="CC21" s="194"/>
      <c r="CD21" s="195"/>
      <c r="CE21" s="196"/>
    </row>
    <row r="22" spans="1:83" s="59" customFormat="1" ht="14.25" customHeight="1">
      <c r="A22" s="232"/>
      <c r="B22" s="233"/>
      <c r="C22" s="215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7"/>
      <c r="X22" s="215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7"/>
      <c r="AL22" s="215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7"/>
      <c r="BB22" s="215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7"/>
      <c r="BO22" s="215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7"/>
      <c r="CC22" s="194"/>
      <c r="CD22" s="195"/>
      <c r="CE22" s="196"/>
    </row>
    <row r="23" spans="1:83" s="59" customFormat="1" ht="14.25" customHeight="1">
      <c r="A23" s="232"/>
      <c r="B23" s="233"/>
      <c r="C23" s="215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7"/>
      <c r="X23" s="215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7"/>
      <c r="AL23" s="215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7"/>
      <c r="BB23" s="215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7"/>
      <c r="BO23" s="215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7"/>
      <c r="CC23" s="194"/>
      <c r="CD23" s="195"/>
      <c r="CE23" s="196"/>
    </row>
    <row r="24" spans="1:83" s="59" customFormat="1" ht="14.25" customHeight="1">
      <c r="A24" s="232"/>
      <c r="B24" s="233"/>
      <c r="C24" s="215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15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7"/>
      <c r="AL24" s="215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7"/>
      <c r="BB24" s="215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7"/>
      <c r="BO24" s="215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7"/>
      <c r="CC24" s="194"/>
      <c r="CD24" s="195"/>
      <c r="CE24" s="196"/>
    </row>
    <row r="25" spans="1:83" s="59" customFormat="1" ht="14.25" customHeight="1">
      <c r="A25" s="232"/>
      <c r="B25" s="233"/>
      <c r="C25" s="215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7"/>
      <c r="X25" s="215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7"/>
      <c r="AL25" s="215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7"/>
      <c r="BB25" s="215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7"/>
      <c r="BO25" s="215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7"/>
      <c r="CC25" s="194"/>
      <c r="CD25" s="195"/>
      <c r="CE25" s="196"/>
    </row>
    <row r="26" spans="1:83" s="59" customFormat="1" ht="14.25" customHeight="1">
      <c r="A26" s="232"/>
      <c r="B26" s="233"/>
      <c r="C26" s="215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7"/>
      <c r="X26" s="215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7"/>
      <c r="AL26" s="215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7"/>
      <c r="BB26" s="215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7"/>
      <c r="BO26" s="215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7"/>
      <c r="CC26" s="194"/>
      <c r="CD26" s="195"/>
      <c r="CE26" s="196"/>
    </row>
    <row r="27" spans="1:83" s="59" customFormat="1" ht="14.25" customHeight="1">
      <c r="A27" s="232"/>
      <c r="B27" s="233"/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7"/>
      <c r="X27" s="215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7"/>
      <c r="AL27" s="215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7"/>
      <c r="BB27" s="215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7"/>
      <c r="BO27" s="215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7"/>
      <c r="CC27" s="194"/>
      <c r="CD27" s="195"/>
      <c r="CE27" s="196"/>
    </row>
    <row r="28" spans="1:83" s="59" customFormat="1" ht="14.25" customHeight="1">
      <c r="A28" s="232"/>
      <c r="B28" s="233"/>
      <c r="C28" s="215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7"/>
      <c r="X28" s="215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7"/>
      <c r="AL28" s="215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7"/>
      <c r="BB28" s="215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7"/>
      <c r="BO28" s="215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7"/>
      <c r="CC28" s="194"/>
      <c r="CD28" s="195"/>
      <c r="CE28" s="196"/>
    </row>
    <row r="29" spans="1:83" s="59" customFormat="1" ht="14.25" customHeight="1">
      <c r="A29" s="232"/>
      <c r="B29" s="233"/>
      <c r="C29" s="215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15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7"/>
      <c r="AL29" s="215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7"/>
      <c r="BB29" s="215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7"/>
      <c r="BO29" s="215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7"/>
      <c r="CC29" s="194"/>
      <c r="CD29" s="195"/>
      <c r="CE29" s="196"/>
    </row>
    <row r="30" spans="1:83" s="59" customFormat="1" ht="14.25" customHeight="1">
      <c r="A30" s="232"/>
      <c r="B30" s="233"/>
      <c r="C30" s="215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7"/>
      <c r="X30" s="215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7"/>
      <c r="AL30" s="215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7"/>
      <c r="BB30" s="215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7"/>
      <c r="BO30" s="215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7"/>
      <c r="CC30" s="194"/>
      <c r="CD30" s="195"/>
      <c r="CE30" s="196"/>
    </row>
    <row r="31" spans="1:83" s="59" customFormat="1" ht="14.25" customHeight="1">
      <c r="A31" s="232"/>
      <c r="B31" s="233"/>
      <c r="C31" s="215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7"/>
      <c r="X31" s="215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7"/>
      <c r="AL31" s="215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7"/>
      <c r="BB31" s="215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7"/>
      <c r="BO31" s="215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7"/>
      <c r="CC31" s="194"/>
      <c r="CD31" s="195"/>
      <c r="CE31" s="196"/>
    </row>
    <row r="32" spans="1:83" s="59" customFormat="1" ht="14.25" customHeight="1">
      <c r="A32" s="232"/>
      <c r="B32" s="233"/>
      <c r="C32" s="215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7"/>
      <c r="X32" s="215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7"/>
      <c r="AL32" s="215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7"/>
      <c r="BB32" s="215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7"/>
      <c r="BO32" s="215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7"/>
      <c r="CC32" s="194"/>
      <c r="CD32" s="195"/>
      <c r="CE32" s="196"/>
    </row>
    <row r="33" spans="1:83" s="59" customFormat="1" ht="14.25" customHeight="1">
      <c r="A33" s="232"/>
      <c r="B33" s="233"/>
      <c r="C33" s="215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7"/>
      <c r="X33" s="215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7"/>
      <c r="AL33" s="215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7"/>
      <c r="BB33" s="215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7"/>
      <c r="BO33" s="215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  <c r="CC33" s="194"/>
      <c r="CD33" s="195"/>
      <c r="CE33" s="196"/>
    </row>
    <row r="34" spans="1:83" s="59" customFormat="1" ht="14.25" customHeight="1">
      <c r="A34" s="232"/>
      <c r="B34" s="233"/>
      <c r="C34" s="215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15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7"/>
      <c r="AL34" s="215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7"/>
      <c r="BB34" s="215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7"/>
      <c r="BO34" s="215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  <c r="CC34" s="194"/>
      <c r="CD34" s="195"/>
      <c r="CE34" s="196"/>
    </row>
    <row r="35" spans="1:83" s="59" customFormat="1" ht="14.25" customHeight="1">
      <c r="A35" s="232"/>
      <c r="B35" s="233"/>
      <c r="C35" s="289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1"/>
      <c r="X35" s="215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7"/>
      <c r="AL35" s="215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7"/>
      <c r="BB35" s="215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7"/>
      <c r="BO35" s="215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  <c r="CC35" s="194"/>
      <c r="CD35" s="195"/>
      <c r="CE35" s="196"/>
    </row>
    <row r="36" spans="1:83" s="59" customFormat="1" ht="14.25" customHeight="1">
      <c r="A36" s="232"/>
      <c r="B36" s="233"/>
      <c r="C36" s="215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7"/>
      <c r="X36" s="215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7"/>
      <c r="AL36" s="215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7"/>
      <c r="BB36" s="215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7"/>
      <c r="BO36" s="215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  <c r="CC36" s="194"/>
      <c r="CD36" s="195"/>
      <c r="CE36" s="196"/>
    </row>
    <row r="37" spans="1:83" s="59" customFormat="1" ht="14.25" customHeight="1">
      <c r="A37" s="232"/>
      <c r="B37" s="233"/>
      <c r="C37" s="215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7"/>
      <c r="X37" s="215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7"/>
      <c r="AL37" s="215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7"/>
      <c r="BB37" s="215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7"/>
      <c r="BO37" s="215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  <c r="CC37" s="194"/>
      <c r="CD37" s="195"/>
      <c r="CE37" s="196"/>
    </row>
    <row r="38" spans="1:83" s="59" customFormat="1" ht="14.25" customHeight="1">
      <c r="A38" s="232"/>
      <c r="B38" s="233"/>
      <c r="C38" s="301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3"/>
      <c r="X38" s="215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7"/>
      <c r="AL38" s="215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7"/>
      <c r="BB38" s="215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7"/>
      <c r="BO38" s="215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7"/>
      <c r="CC38" s="194"/>
      <c r="CD38" s="195"/>
      <c r="CE38" s="196"/>
    </row>
    <row r="39" spans="1:83" s="59" customFormat="1" ht="18" customHeight="1">
      <c r="A39" s="232"/>
      <c r="B39" s="233"/>
      <c r="C39" s="83"/>
      <c r="D39" s="304" t="s">
        <v>109</v>
      </c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84"/>
      <c r="CC39" s="194"/>
      <c r="CD39" s="195"/>
      <c r="CE39" s="196"/>
    </row>
    <row r="40" spans="1:83" s="59" customFormat="1" ht="10.5" customHeight="1" thickBot="1">
      <c r="A40" s="234"/>
      <c r="B40" s="235"/>
      <c r="C40" s="292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4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6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6"/>
      <c r="BB40" s="297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6"/>
      <c r="BO40" s="298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299"/>
      <c r="CA40" s="299"/>
      <c r="CB40" s="300"/>
      <c r="CC40" s="206"/>
      <c r="CD40" s="207"/>
      <c r="CE40" s="208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</sheetData>
  <mergeCells count="237">
    <mergeCell ref="A3:E3"/>
    <mergeCell ref="P3:U3"/>
    <mergeCell ref="A7:B40"/>
    <mergeCell ref="D8:CA8"/>
    <mergeCell ref="C9:W9"/>
    <mergeCell ref="X9:AK9"/>
    <mergeCell ref="AL9:BA9"/>
    <mergeCell ref="BB9:BN9"/>
    <mergeCell ref="BO9:CB9"/>
    <mergeCell ref="C10:W10"/>
    <mergeCell ref="X10:AK10"/>
    <mergeCell ref="AL10:BA10"/>
    <mergeCell ref="BB10:BN10"/>
    <mergeCell ref="BO10:CB10"/>
    <mergeCell ref="C11:W11"/>
    <mergeCell ref="X11:AK11"/>
    <mergeCell ref="AL11:BA11"/>
    <mergeCell ref="BB11:BN11"/>
    <mergeCell ref="BB15:BN15"/>
    <mergeCell ref="BO15:CB15"/>
    <mergeCell ref="BO17:CB17"/>
    <mergeCell ref="C16:W16"/>
    <mergeCell ref="X16:AK16"/>
    <mergeCell ref="AL16:BA16"/>
    <mergeCell ref="A6:B6"/>
    <mergeCell ref="C6:W6"/>
    <mergeCell ref="X6:AK6"/>
    <mergeCell ref="AL6:BA6"/>
    <mergeCell ref="BB6:BN6"/>
    <mergeCell ref="BO6:CB6"/>
    <mergeCell ref="BB16:BN16"/>
    <mergeCell ref="BO16:CB16"/>
    <mergeCell ref="C13:W13"/>
    <mergeCell ref="X13:AK13"/>
    <mergeCell ref="AL13:BA13"/>
    <mergeCell ref="BB13:BN13"/>
    <mergeCell ref="BO13:CB13"/>
    <mergeCell ref="C14:W14"/>
    <mergeCell ref="X14:AK14"/>
    <mergeCell ref="AL14:BA14"/>
    <mergeCell ref="BB14:BN14"/>
    <mergeCell ref="BO14:CB14"/>
    <mergeCell ref="C15:W15"/>
    <mergeCell ref="X15:AK15"/>
    <mergeCell ref="AL15:BA15"/>
    <mergeCell ref="X17:AK17"/>
    <mergeCell ref="AL17:BA17"/>
    <mergeCell ref="BB17:BN17"/>
    <mergeCell ref="C18:W18"/>
    <mergeCell ref="X18:AK18"/>
    <mergeCell ref="AL18:BA18"/>
    <mergeCell ref="BB18:BN18"/>
    <mergeCell ref="BO18:CB18"/>
    <mergeCell ref="BO19:CB19"/>
    <mergeCell ref="C19:W19"/>
    <mergeCell ref="X19:AK19"/>
    <mergeCell ref="AL19:BA19"/>
    <mergeCell ref="BB19:BN19"/>
    <mergeCell ref="C17:W17"/>
    <mergeCell ref="C20:W20"/>
    <mergeCell ref="X20:AK20"/>
    <mergeCell ref="AL20:BA20"/>
    <mergeCell ref="BB20:BN20"/>
    <mergeCell ref="BO23:CB23"/>
    <mergeCell ref="C24:W24"/>
    <mergeCell ref="X24:AK24"/>
    <mergeCell ref="AL24:BA24"/>
    <mergeCell ref="BB24:BN24"/>
    <mergeCell ref="BO24:CB24"/>
    <mergeCell ref="C22:W22"/>
    <mergeCell ref="X22:AK22"/>
    <mergeCell ref="AL22:BA22"/>
    <mergeCell ref="BB22:BN22"/>
    <mergeCell ref="BO22:CB22"/>
    <mergeCell ref="BO20:CB20"/>
    <mergeCell ref="C21:W21"/>
    <mergeCell ref="X21:AK21"/>
    <mergeCell ref="AL21:BA21"/>
    <mergeCell ref="BB21:BN21"/>
    <mergeCell ref="BO21:CB21"/>
    <mergeCell ref="C25:W25"/>
    <mergeCell ref="X25:AK25"/>
    <mergeCell ref="AL25:BA25"/>
    <mergeCell ref="BB25:BN25"/>
    <mergeCell ref="BO25:CB25"/>
    <mergeCell ref="C23:W23"/>
    <mergeCell ref="X23:AK23"/>
    <mergeCell ref="AL23:BA23"/>
    <mergeCell ref="BB23:BN23"/>
    <mergeCell ref="BO30:CB30"/>
    <mergeCell ref="C31:W31"/>
    <mergeCell ref="X31:AK31"/>
    <mergeCell ref="AL31:BA31"/>
    <mergeCell ref="BB31:BN31"/>
    <mergeCell ref="BB29:BN29"/>
    <mergeCell ref="BO29:CB29"/>
    <mergeCell ref="BO31:CB31"/>
    <mergeCell ref="C29:W29"/>
    <mergeCell ref="X29:AK29"/>
    <mergeCell ref="AL29:BA29"/>
    <mergeCell ref="AL30:BA30"/>
    <mergeCell ref="BB30:BN30"/>
    <mergeCell ref="AL26:BA26"/>
    <mergeCell ref="BB26:BN26"/>
    <mergeCell ref="BO26:CB26"/>
    <mergeCell ref="C27:W27"/>
    <mergeCell ref="X27:AK27"/>
    <mergeCell ref="AL27:BA27"/>
    <mergeCell ref="BB27:BN27"/>
    <mergeCell ref="BO27:CB27"/>
    <mergeCell ref="C28:W28"/>
    <mergeCell ref="X28:AK28"/>
    <mergeCell ref="AL28:BA28"/>
    <mergeCell ref="BB28:BN28"/>
    <mergeCell ref="BO28:CB28"/>
    <mergeCell ref="CC40:CE40"/>
    <mergeCell ref="C35:W35"/>
    <mergeCell ref="X35:AK35"/>
    <mergeCell ref="AL35:BA35"/>
    <mergeCell ref="BB35:BN35"/>
    <mergeCell ref="BO35:CB35"/>
    <mergeCell ref="C36:W36"/>
    <mergeCell ref="X36:AK36"/>
    <mergeCell ref="AL36:BA36"/>
    <mergeCell ref="BB36:BN36"/>
    <mergeCell ref="BO36:CB36"/>
    <mergeCell ref="C40:W40"/>
    <mergeCell ref="X40:AK40"/>
    <mergeCell ref="AL40:BA40"/>
    <mergeCell ref="BB40:BN40"/>
    <mergeCell ref="BO40:CB40"/>
    <mergeCell ref="BO37:CB37"/>
    <mergeCell ref="C38:W38"/>
    <mergeCell ref="D39:CA39"/>
    <mergeCell ref="X38:AK38"/>
    <mergeCell ref="AL38:BA38"/>
    <mergeCell ref="BB38:BN38"/>
    <mergeCell ref="BO38:CB38"/>
    <mergeCell ref="BA1:BF1"/>
    <mergeCell ref="BP1:BT1"/>
    <mergeCell ref="BG1:BO1"/>
    <mergeCell ref="BU1:CE1"/>
    <mergeCell ref="C37:W37"/>
    <mergeCell ref="X37:AK37"/>
    <mergeCell ref="AL37:BA37"/>
    <mergeCell ref="BB37:BN37"/>
    <mergeCell ref="C30:W30"/>
    <mergeCell ref="X30:AK30"/>
    <mergeCell ref="V3:AC3"/>
    <mergeCell ref="BA3:BF3"/>
    <mergeCell ref="BG3:BO3"/>
    <mergeCell ref="BP3:BT3"/>
    <mergeCell ref="BU3:CE3"/>
    <mergeCell ref="M3:O3"/>
    <mergeCell ref="F3:L3"/>
    <mergeCell ref="AD3:AI3"/>
    <mergeCell ref="AJ3:AZ3"/>
    <mergeCell ref="CC10:CE10"/>
    <mergeCell ref="C26:W26"/>
    <mergeCell ref="X26:AK26"/>
    <mergeCell ref="AL32:BA32"/>
    <mergeCell ref="BB32:BN32"/>
    <mergeCell ref="BO32:CB32"/>
    <mergeCell ref="C33:W33"/>
    <mergeCell ref="X33:AK33"/>
    <mergeCell ref="AL33:BA33"/>
    <mergeCell ref="BB33:BN33"/>
    <mergeCell ref="BO33:CB33"/>
    <mergeCell ref="C34:W34"/>
    <mergeCell ref="X34:AK34"/>
    <mergeCell ref="AL34:BA34"/>
    <mergeCell ref="BB34:BN34"/>
    <mergeCell ref="BO34:CB34"/>
    <mergeCell ref="C32:W32"/>
    <mergeCell ref="X32:AK32"/>
    <mergeCell ref="CC11:CE11"/>
    <mergeCell ref="CC12:CE12"/>
    <mergeCell ref="P4:U4"/>
    <mergeCell ref="V4:AA4"/>
    <mergeCell ref="AB4:AC4"/>
    <mergeCell ref="AD4:AI4"/>
    <mergeCell ref="AJ4:AO4"/>
    <mergeCell ref="AP4:AQ4"/>
    <mergeCell ref="AR4:AZ4"/>
    <mergeCell ref="BA4:BJ4"/>
    <mergeCell ref="BK4:CE4"/>
    <mergeCell ref="C7:W7"/>
    <mergeCell ref="X7:AK7"/>
    <mergeCell ref="AL7:BA7"/>
    <mergeCell ref="BB7:BN7"/>
    <mergeCell ref="BO7:CB7"/>
    <mergeCell ref="CC6:CE6"/>
    <mergeCell ref="BO11:CB11"/>
    <mergeCell ref="C12:W12"/>
    <mergeCell ref="X12:AK12"/>
    <mergeCell ref="AL12:BA12"/>
    <mergeCell ref="BB12:BN12"/>
    <mergeCell ref="BO12:CB12"/>
    <mergeCell ref="CC34:CE34"/>
    <mergeCell ref="CC35:CE35"/>
    <mergeCell ref="CC36:CE36"/>
    <mergeCell ref="CC37:CE37"/>
    <mergeCell ref="CC38:CE38"/>
    <mergeCell ref="CC39:CE39"/>
    <mergeCell ref="CC22:CE22"/>
    <mergeCell ref="CC23:CE23"/>
    <mergeCell ref="CC24:CE24"/>
    <mergeCell ref="CC25:CE25"/>
    <mergeCell ref="CC26:CE26"/>
    <mergeCell ref="CC27:CE27"/>
    <mergeCell ref="CC28:CE28"/>
    <mergeCell ref="CC29:CE29"/>
    <mergeCell ref="CC30:CE30"/>
    <mergeCell ref="A2:CE2"/>
    <mergeCell ref="A5:CE5"/>
    <mergeCell ref="AV1:AZ1"/>
    <mergeCell ref="J1:AM1"/>
    <mergeCell ref="AN1:AU1"/>
    <mergeCell ref="A1:I1"/>
    <mergeCell ref="CC31:CE31"/>
    <mergeCell ref="CC32:CE32"/>
    <mergeCell ref="CC33:CE33"/>
    <mergeCell ref="CC13:CE13"/>
    <mergeCell ref="CC14:CE14"/>
    <mergeCell ref="CC15:CE15"/>
    <mergeCell ref="CC16:CE16"/>
    <mergeCell ref="CC17:CE17"/>
    <mergeCell ref="CC18:CE18"/>
    <mergeCell ref="CC19:CE19"/>
    <mergeCell ref="CC20:CE20"/>
    <mergeCell ref="CC21:CE21"/>
    <mergeCell ref="A4:E4"/>
    <mergeCell ref="F4:L4"/>
    <mergeCell ref="M4:O4"/>
    <mergeCell ref="CC7:CE7"/>
    <mergeCell ref="CC8:CE8"/>
    <mergeCell ref="CC9:CE9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9205-9495-48D9-B510-7DD839483DE8}">
  <sheetPr>
    <tabColor rgb="FFFFFF00"/>
  </sheetPr>
  <dimension ref="A1:CE52"/>
  <sheetViews>
    <sheetView view="pageBreakPreview" zoomScaleNormal="100" zoomScaleSheetLayoutView="100" workbookViewId="0">
      <selection sqref="A1:I1"/>
    </sheetView>
  </sheetViews>
  <sheetFormatPr defaultColWidth="10.875" defaultRowHeight="18" customHeight="1"/>
  <cols>
    <col min="1" max="83" width="1.625" style="41" customWidth="1"/>
    <col min="84" max="163" width="5.5" style="41" customWidth="1"/>
    <col min="164" max="16384" width="10.875" style="41"/>
  </cols>
  <sheetData>
    <row r="1" spans="1:83" s="82" customFormat="1" ht="26.1" customHeight="1">
      <c r="A1" s="275" t="s">
        <v>135</v>
      </c>
      <c r="B1" s="275"/>
      <c r="C1" s="275"/>
      <c r="D1" s="275"/>
      <c r="E1" s="275"/>
      <c r="F1" s="275"/>
      <c r="G1" s="275"/>
      <c r="H1" s="275"/>
      <c r="I1" s="275"/>
      <c r="J1" s="276" t="str">
        <f>様式１_学校情報!B1</f>
        <v>令和６年度第30回八重山地区中学校総合文化祭</v>
      </c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7" t="s">
        <v>131</v>
      </c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8"/>
      <c r="BA1" s="279" t="s">
        <v>134</v>
      </c>
      <c r="BB1" s="280"/>
      <c r="BC1" s="280"/>
      <c r="BD1" s="280"/>
      <c r="BE1" s="280"/>
      <c r="BF1" s="280"/>
      <c r="BG1" s="268"/>
      <c r="BH1" s="268"/>
      <c r="BI1" s="268"/>
      <c r="BJ1" s="268"/>
      <c r="BK1" s="268"/>
      <c r="BL1" s="268"/>
      <c r="BM1" s="268"/>
      <c r="BN1" s="268"/>
      <c r="BO1" s="269"/>
      <c r="BP1" s="266" t="s">
        <v>81</v>
      </c>
      <c r="BQ1" s="267"/>
      <c r="BR1" s="267"/>
      <c r="BS1" s="267"/>
      <c r="BT1" s="267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9"/>
    </row>
    <row r="2" spans="1:83" s="82" customFormat="1" ht="12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</row>
    <row r="3" spans="1:83" ht="24.75" customHeight="1">
      <c r="A3" s="242" t="s">
        <v>117</v>
      </c>
      <c r="B3" s="243"/>
      <c r="C3" s="243"/>
      <c r="D3" s="243"/>
      <c r="E3" s="243"/>
      <c r="F3" s="244">
        <f>様式３_舞台の部!J2</f>
        <v>0</v>
      </c>
      <c r="G3" s="244"/>
      <c r="H3" s="244"/>
      <c r="I3" s="244"/>
      <c r="J3" s="244"/>
      <c r="K3" s="244"/>
      <c r="L3" s="245"/>
      <c r="M3" s="246" t="s">
        <v>118</v>
      </c>
      <c r="N3" s="246"/>
      <c r="O3" s="247"/>
      <c r="P3" s="242" t="s">
        <v>119</v>
      </c>
      <c r="Q3" s="243"/>
      <c r="R3" s="243"/>
      <c r="S3" s="243"/>
      <c r="T3" s="243"/>
      <c r="U3" s="243"/>
      <c r="V3" s="244">
        <f>様式３_舞台の部!E34</f>
        <v>0</v>
      </c>
      <c r="W3" s="244"/>
      <c r="X3" s="244"/>
      <c r="Y3" s="244"/>
      <c r="Z3" s="244"/>
      <c r="AA3" s="244"/>
      <c r="AB3" s="244"/>
      <c r="AC3" s="271"/>
      <c r="AD3" s="272" t="s">
        <v>120</v>
      </c>
      <c r="AE3" s="273"/>
      <c r="AF3" s="273"/>
      <c r="AG3" s="273"/>
      <c r="AH3" s="273"/>
      <c r="AI3" s="274"/>
      <c r="AJ3" s="245">
        <f>様式３_舞台の部!E37</f>
        <v>0</v>
      </c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7"/>
      <c r="BA3" s="281" t="s">
        <v>127</v>
      </c>
      <c r="BB3" s="282"/>
      <c r="BC3" s="282"/>
      <c r="BD3" s="282"/>
      <c r="BE3" s="282"/>
      <c r="BF3" s="282"/>
      <c r="BG3" s="244">
        <f>様式３_舞台の部!E38</f>
        <v>0</v>
      </c>
      <c r="BH3" s="244"/>
      <c r="BI3" s="244"/>
      <c r="BJ3" s="244"/>
      <c r="BK3" s="244"/>
      <c r="BL3" s="244"/>
      <c r="BM3" s="244"/>
      <c r="BN3" s="244"/>
      <c r="BO3" s="271"/>
      <c r="BP3" s="242" t="s">
        <v>121</v>
      </c>
      <c r="BQ3" s="243"/>
      <c r="BR3" s="243"/>
      <c r="BS3" s="243"/>
      <c r="BT3" s="243"/>
      <c r="BU3" s="244">
        <f>様式３_舞台の部!J38</f>
        <v>0</v>
      </c>
      <c r="BV3" s="244"/>
      <c r="BW3" s="244"/>
      <c r="BX3" s="244"/>
      <c r="BY3" s="244"/>
      <c r="BZ3" s="244"/>
      <c r="CA3" s="244"/>
      <c r="CB3" s="244"/>
      <c r="CC3" s="244"/>
      <c r="CD3" s="244"/>
      <c r="CE3" s="271"/>
    </row>
    <row r="4" spans="1:83" ht="24.75" customHeight="1">
      <c r="A4" s="242" t="s">
        <v>122</v>
      </c>
      <c r="B4" s="243"/>
      <c r="C4" s="243"/>
      <c r="D4" s="243"/>
      <c r="E4" s="243"/>
      <c r="F4" s="244">
        <f>様式３_舞台の部!E40</f>
        <v>0</v>
      </c>
      <c r="G4" s="244"/>
      <c r="H4" s="244"/>
      <c r="I4" s="244"/>
      <c r="J4" s="244"/>
      <c r="K4" s="244"/>
      <c r="L4" s="245"/>
      <c r="M4" s="246" t="s">
        <v>123</v>
      </c>
      <c r="N4" s="246"/>
      <c r="O4" s="247"/>
      <c r="P4" s="242" t="s">
        <v>124</v>
      </c>
      <c r="Q4" s="243"/>
      <c r="R4" s="243"/>
      <c r="S4" s="243"/>
      <c r="T4" s="243"/>
      <c r="U4" s="243"/>
      <c r="V4" s="244">
        <f>様式３_舞台の部!E35</f>
        <v>0</v>
      </c>
      <c r="W4" s="244"/>
      <c r="X4" s="244"/>
      <c r="Y4" s="244"/>
      <c r="Z4" s="244"/>
      <c r="AA4" s="245"/>
      <c r="AB4" s="246" t="s">
        <v>125</v>
      </c>
      <c r="AC4" s="247"/>
      <c r="AD4" s="242" t="s">
        <v>126</v>
      </c>
      <c r="AE4" s="243"/>
      <c r="AF4" s="243"/>
      <c r="AG4" s="243"/>
      <c r="AH4" s="243"/>
      <c r="AI4" s="243"/>
      <c r="AJ4" s="245">
        <f>様式３_舞台の部!K35</f>
        <v>0</v>
      </c>
      <c r="AK4" s="246"/>
      <c r="AL4" s="246"/>
      <c r="AM4" s="246"/>
      <c r="AN4" s="246"/>
      <c r="AO4" s="246"/>
      <c r="AP4" s="246" t="s">
        <v>125</v>
      </c>
      <c r="AQ4" s="247"/>
      <c r="AR4" s="188" t="s">
        <v>129</v>
      </c>
      <c r="AS4" s="188"/>
      <c r="AT4" s="188"/>
      <c r="AU4" s="188"/>
      <c r="AV4" s="188"/>
      <c r="AW4" s="188"/>
      <c r="AX4" s="188"/>
      <c r="AY4" s="188"/>
      <c r="AZ4" s="242"/>
      <c r="BA4" s="262">
        <f>様式３_舞台の部!J40</f>
        <v>0</v>
      </c>
      <c r="BB4" s="263"/>
      <c r="BC4" s="263"/>
      <c r="BD4" s="263"/>
      <c r="BE4" s="263"/>
      <c r="BF4" s="263"/>
      <c r="BG4" s="263"/>
      <c r="BH4" s="263"/>
      <c r="BI4" s="263"/>
      <c r="BJ4" s="263"/>
      <c r="BK4" s="264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</row>
    <row r="5" spans="1:83" ht="15.75" customHeight="1" thickBo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</row>
    <row r="6" spans="1:83" s="59" customFormat="1" ht="18" customHeight="1" thickBot="1">
      <c r="A6" s="249"/>
      <c r="B6" s="250"/>
      <c r="C6" s="251" t="s">
        <v>82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3"/>
      <c r="X6" s="254" t="s">
        <v>83</v>
      </c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6"/>
      <c r="AL6" s="254" t="s">
        <v>84</v>
      </c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7"/>
      <c r="AZ6" s="257"/>
      <c r="BA6" s="256"/>
      <c r="BB6" s="258" t="s">
        <v>85</v>
      </c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3"/>
      <c r="BO6" s="258" t="s">
        <v>86</v>
      </c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3"/>
      <c r="CC6" s="259" t="s">
        <v>87</v>
      </c>
      <c r="CD6" s="260"/>
      <c r="CE6" s="261"/>
    </row>
    <row r="7" spans="1:83" s="59" customFormat="1" ht="9.75" customHeight="1">
      <c r="A7" s="230" t="s">
        <v>112</v>
      </c>
      <c r="B7" s="231"/>
      <c r="C7" s="283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5"/>
      <c r="X7" s="286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8"/>
      <c r="AL7" s="286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8"/>
      <c r="BB7" s="286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8"/>
      <c r="BO7" s="283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5"/>
      <c r="CC7" s="221"/>
      <c r="CD7" s="222"/>
      <c r="CE7" s="223"/>
    </row>
    <row r="8" spans="1:83" s="59" customFormat="1" ht="22.5" customHeight="1">
      <c r="A8" s="232"/>
      <c r="B8" s="233"/>
      <c r="C8" s="83"/>
      <c r="D8" s="304" t="s">
        <v>105</v>
      </c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84"/>
      <c r="CC8" s="194"/>
      <c r="CD8" s="195"/>
      <c r="CE8" s="196"/>
    </row>
    <row r="9" spans="1:83" s="59" customFormat="1" ht="14.25" customHeight="1">
      <c r="A9" s="232"/>
      <c r="B9" s="233"/>
      <c r="C9" s="215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27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9"/>
      <c r="AL9" s="227" t="s">
        <v>111</v>
      </c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9"/>
      <c r="BB9" s="227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9"/>
      <c r="BO9" s="215" t="s">
        <v>88</v>
      </c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7"/>
      <c r="CC9" s="194"/>
      <c r="CD9" s="195"/>
      <c r="CE9" s="196"/>
    </row>
    <row r="10" spans="1:83" s="59" customFormat="1" ht="14.25" customHeight="1">
      <c r="A10" s="232"/>
      <c r="B10" s="233"/>
      <c r="C10" s="21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7"/>
      <c r="X10" s="215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7"/>
      <c r="AL10" s="215" t="s">
        <v>104</v>
      </c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B10" s="215" t="s">
        <v>103</v>
      </c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7"/>
      <c r="BO10" s="215" t="s">
        <v>89</v>
      </c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7"/>
      <c r="CC10" s="194"/>
      <c r="CD10" s="195"/>
      <c r="CE10" s="196"/>
    </row>
    <row r="11" spans="1:83" s="59" customFormat="1" ht="14.25" customHeight="1">
      <c r="A11" s="232"/>
      <c r="B11" s="233"/>
      <c r="C11" s="21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7"/>
      <c r="X11" s="215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7"/>
      <c r="AL11" s="215" t="s">
        <v>102</v>
      </c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  <c r="BB11" s="215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7"/>
      <c r="BO11" s="215" t="s">
        <v>114</v>
      </c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7"/>
      <c r="CC11" s="194"/>
      <c r="CD11" s="195"/>
      <c r="CE11" s="196"/>
    </row>
    <row r="12" spans="1:83" s="59" customFormat="1" ht="14.25" customHeight="1">
      <c r="A12" s="232"/>
      <c r="B12" s="233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7"/>
      <c r="X12" s="215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7"/>
      <c r="AL12" s="215" t="s">
        <v>108</v>
      </c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7"/>
      <c r="BB12" s="215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7"/>
      <c r="BO12" s="215" t="s">
        <v>113</v>
      </c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7"/>
      <c r="CC12" s="194"/>
      <c r="CD12" s="195"/>
      <c r="CE12" s="196"/>
    </row>
    <row r="13" spans="1:83" s="59" customFormat="1" ht="14.25" customHeight="1">
      <c r="A13" s="232"/>
      <c r="B13" s="23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7"/>
      <c r="X13" s="215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7"/>
      <c r="AL13" s="215" t="s">
        <v>106</v>
      </c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7"/>
      <c r="BB13" s="215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7"/>
      <c r="BO13" s="215" t="s">
        <v>115</v>
      </c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7"/>
      <c r="CC13" s="194"/>
      <c r="CD13" s="195"/>
      <c r="CE13" s="196"/>
    </row>
    <row r="14" spans="1:83" s="59" customFormat="1" ht="14.25" customHeight="1">
      <c r="A14" s="232"/>
      <c r="B14" s="233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15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7"/>
      <c r="AL14" s="215" t="s">
        <v>107</v>
      </c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B14" s="215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7"/>
      <c r="BO14" s="215" t="s">
        <v>116</v>
      </c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7"/>
      <c r="CC14" s="194"/>
      <c r="CD14" s="195"/>
      <c r="CE14" s="196"/>
    </row>
    <row r="15" spans="1:83" s="59" customFormat="1" ht="14.25" customHeight="1">
      <c r="A15" s="232"/>
      <c r="B15" s="233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7"/>
      <c r="X15" s="215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7"/>
      <c r="AL15" s="215" t="s">
        <v>110</v>
      </c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B15" s="215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7"/>
      <c r="BO15" s="215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7"/>
      <c r="CC15" s="194"/>
      <c r="CD15" s="195"/>
      <c r="CE15" s="196"/>
    </row>
    <row r="16" spans="1:83" s="59" customFormat="1" ht="14.25" customHeight="1">
      <c r="A16" s="232"/>
      <c r="B16" s="233"/>
      <c r="C16" s="289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1"/>
      <c r="X16" s="215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7"/>
      <c r="AL16" s="215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7"/>
      <c r="BB16" s="215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7"/>
      <c r="BO16" s="215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7"/>
      <c r="CC16" s="194"/>
      <c r="CD16" s="195"/>
      <c r="CE16" s="196"/>
    </row>
    <row r="17" spans="1:83" s="59" customFormat="1" ht="14.25" customHeight="1">
      <c r="A17" s="232"/>
      <c r="B17" s="233"/>
      <c r="C17" s="215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7"/>
      <c r="X17" s="215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7"/>
      <c r="AL17" s="215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7"/>
      <c r="BB17" s="215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7"/>
      <c r="BO17" s="215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7"/>
      <c r="CC17" s="194"/>
      <c r="CD17" s="195"/>
      <c r="CE17" s="196"/>
    </row>
    <row r="18" spans="1:83" s="59" customFormat="1" ht="14.25" customHeight="1">
      <c r="A18" s="232"/>
      <c r="B18" s="233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7"/>
      <c r="X18" s="215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7"/>
      <c r="AL18" s="215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7"/>
      <c r="BB18" s="215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7"/>
      <c r="BO18" s="215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7"/>
      <c r="CC18" s="194"/>
      <c r="CD18" s="195"/>
      <c r="CE18" s="196"/>
    </row>
    <row r="19" spans="1:83" s="59" customFormat="1" ht="14.25" customHeight="1">
      <c r="A19" s="232"/>
      <c r="B19" s="233"/>
      <c r="C19" s="215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15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7"/>
      <c r="AL19" s="215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7"/>
      <c r="BB19" s="215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7"/>
      <c r="BO19" s="215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  <c r="CC19" s="194"/>
      <c r="CD19" s="195"/>
      <c r="CE19" s="196"/>
    </row>
    <row r="20" spans="1:83" s="59" customFormat="1" ht="14.25" customHeight="1">
      <c r="A20" s="232"/>
      <c r="B20" s="233"/>
      <c r="C20" s="215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7"/>
      <c r="X20" s="215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7"/>
      <c r="AL20" s="215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7"/>
      <c r="BB20" s="215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7"/>
      <c r="BO20" s="215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  <c r="CC20" s="194"/>
      <c r="CD20" s="195"/>
      <c r="CE20" s="196"/>
    </row>
    <row r="21" spans="1:83" s="59" customFormat="1" ht="14.25" customHeight="1">
      <c r="A21" s="232"/>
      <c r="B21" s="233"/>
      <c r="C21" s="215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7"/>
      <c r="X21" s="215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7"/>
      <c r="AL21" s="215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7"/>
      <c r="BB21" s="215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7"/>
      <c r="BO21" s="215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7"/>
      <c r="CC21" s="194"/>
      <c r="CD21" s="195"/>
      <c r="CE21" s="196"/>
    </row>
    <row r="22" spans="1:83" s="59" customFormat="1" ht="14.25" customHeight="1">
      <c r="A22" s="232"/>
      <c r="B22" s="233"/>
      <c r="C22" s="215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7"/>
      <c r="X22" s="215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7"/>
      <c r="AL22" s="215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7"/>
      <c r="BB22" s="215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7"/>
      <c r="BO22" s="215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7"/>
      <c r="CC22" s="194"/>
      <c r="CD22" s="195"/>
      <c r="CE22" s="196"/>
    </row>
    <row r="23" spans="1:83" s="59" customFormat="1" ht="14.25" customHeight="1">
      <c r="A23" s="232"/>
      <c r="B23" s="233"/>
      <c r="C23" s="215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7"/>
      <c r="X23" s="215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7"/>
      <c r="AL23" s="215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7"/>
      <c r="BB23" s="215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7"/>
      <c r="BO23" s="215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7"/>
      <c r="CC23" s="194"/>
      <c r="CD23" s="195"/>
      <c r="CE23" s="196"/>
    </row>
    <row r="24" spans="1:83" s="59" customFormat="1" ht="14.25" customHeight="1">
      <c r="A24" s="232"/>
      <c r="B24" s="233"/>
      <c r="C24" s="215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15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7"/>
      <c r="AL24" s="215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7"/>
      <c r="BB24" s="215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7"/>
      <c r="BO24" s="215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7"/>
      <c r="CC24" s="194"/>
      <c r="CD24" s="195"/>
      <c r="CE24" s="196"/>
    </row>
    <row r="25" spans="1:83" s="59" customFormat="1" ht="14.25" customHeight="1">
      <c r="A25" s="232"/>
      <c r="B25" s="233"/>
      <c r="C25" s="215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7"/>
      <c r="X25" s="215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7"/>
      <c r="AL25" s="215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7"/>
      <c r="BB25" s="215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7"/>
      <c r="BO25" s="215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7"/>
      <c r="CC25" s="194"/>
      <c r="CD25" s="195"/>
      <c r="CE25" s="196"/>
    </row>
    <row r="26" spans="1:83" s="59" customFormat="1" ht="14.25" customHeight="1">
      <c r="A26" s="232"/>
      <c r="B26" s="233"/>
      <c r="C26" s="215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7"/>
      <c r="X26" s="215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7"/>
      <c r="AL26" s="215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7"/>
      <c r="BB26" s="215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7"/>
      <c r="BO26" s="215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7"/>
      <c r="CC26" s="194"/>
      <c r="CD26" s="195"/>
      <c r="CE26" s="196"/>
    </row>
    <row r="27" spans="1:83" s="59" customFormat="1" ht="14.25" customHeight="1">
      <c r="A27" s="232"/>
      <c r="B27" s="233"/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7"/>
      <c r="X27" s="215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7"/>
      <c r="AL27" s="215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7"/>
      <c r="BB27" s="215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7"/>
      <c r="BO27" s="215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7"/>
      <c r="CC27" s="194"/>
      <c r="CD27" s="195"/>
      <c r="CE27" s="196"/>
    </row>
    <row r="28" spans="1:83" s="59" customFormat="1" ht="14.25" customHeight="1">
      <c r="A28" s="232"/>
      <c r="B28" s="233"/>
      <c r="C28" s="215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7"/>
      <c r="X28" s="215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7"/>
      <c r="AL28" s="215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7"/>
      <c r="BB28" s="215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7"/>
      <c r="BO28" s="215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7"/>
      <c r="CC28" s="194"/>
      <c r="CD28" s="195"/>
      <c r="CE28" s="196"/>
    </row>
    <row r="29" spans="1:83" s="59" customFormat="1" ht="14.25" customHeight="1">
      <c r="A29" s="232"/>
      <c r="B29" s="233"/>
      <c r="C29" s="215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15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7"/>
      <c r="AL29" s="215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7"/>
      <c r="BB29" s="215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7"/>
      <c r="BO29" s="215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7"/>
      <c r="CC29" s="194"/>
      <c r="CD29" s="195"/>
      <c r="CE29" s="196"/>
    </row>
    <row r="30" spans="1:83" s="59" customFormat="1" ht="14.25" customHeight="1">
      <c r="A30" s="232"/>
      <c r="B30" s="233"/>
      <c r="C30" s="215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7"/>
      <c r="X30" s="215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7"/>
      <c r="AL30" s="215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7"/>
      <c r="BB30" s="215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7"/>
      <c r="BO30" s="215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7"/>
      <c r="CC30" s="194"/>
      <c r="CD30" s="195"/>
      <c r="CE30" s="196"/>
    </row>
    <row r="31" spans="1:83" s="59" customFormat="1" ht="14.25" customHeight="1">
      <c r="A31" s="232"/>
      <c r="B31" s="233"/>
      <c r="C31" s="215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7"/>
      <c r="X31" s="215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7"/>
      <c r="AL31" s="215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7"/>
      <c r="BB31" s="215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7"/>
      <c r="BO31" s="215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7"/>
      <c r="CC31" s="194"/>
      <c r="CD31" s="195"/>
      <c r="CE31" s="196"/>
    </row>
    <row r="32" spans="1:83" s="59" customFormat="1" ht="14.25" customHeight="1">
      <c r="A32" s="232"/>
      <c r="B32" s="233"/>
      <c r="C32" s="215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7"/>
      <c r="X32" s="215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7"/>
      <c r="AL32" s="215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7"/>
      <c r="BB32" s="215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7"/>
      <c r="BO32" s="215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7"/>
      <c r="CC32" s="194"/>
      <c r="CD32" s="195"/>
      <c r="CE32" s="196"/>
    </row>
    <row r="33" spans="1:83" s="59" customFormat="1" ht="14.25" customHeight="1">
      <c r="A33" s="232"/>
      <c r="B33" s="233"/>
      <c r="C33" s="215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7"/>
      <c r="X33" s="215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7"/>
      <c r="AL33" s="215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7"/>
      <c r="BB33" s="215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7"/>
      <c r="BO33" s="215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  <c r="CC33" s="194"/>
      <c r="CD33" s="195"/>
      <c r="CE33" s="196"/>
    </row>
    <row r="34" spans="1:83" s="59" customFormat="1" ht="14.25" customHeight="1">
      <c r="A34" s="232"/>
      <c r="B34" s="233"/>
      <c r="C34" s="215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15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7"/>
      <c r="AL34" s="215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7"/>
      <c r="BB34" s="215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7"/>
      <c r="BO34" s="215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  <c r="CC34" s="194"/>
      <c r="CD34" s="195"/>
      <c r="CE34" s="196"/>
    </row>
    <row r="35" spans="1:83" s="59" customFormat="1" ht="14.25" customHeight="1">
      <c r="A35" s="232"/>
      <c r="B35" s="233"/>
      <c r="C35" s="289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1"/>
      <c r="X35" s="215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7"/>
      <c r="AL35" s="215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7"/>
      <c r="BB35" s="215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7"/>
      <c r="BO35" s="215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  <c r="CC35" s="194"/>
      <c r="CD35" s="195"/>
      <c r="CE35" s="196"/>
    </row>
    <row r="36" spans="1:83" s="59" customFormat="1" ht="14.25" customHeight="1">
      <c r="A36" s="232"/>
      <c r="B36" s="233"/>
      <c r="C36" s="215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7"/>
      <c r="X36" s="215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7"/>
      <c r="AL36" s="215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7"/>
      <c r="BB36" s="215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7"/>
      <c r="BO36" s="215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  <c r="CC36" s="194"/>
      <c r="CD36" s="195"/>
      <c r="CE36" s="196"/>
    </row>
    <row r="37" spans="1:83" s="59" customFormat="1" ht="14.25" customHeight="1">
      <c r="A37" s="232"/>
      <c r="B37" s="233"/>
      <c r="C37" s="215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7"/>
      <c r="X37" s="215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7"/>
      <c r="AL37" s="215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7"/>
      <c r="BB37" s="215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7"/>
      <c r="BO37" s="215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  <c r="CC37" s="194"/>
      <c r="CD37" s="195"/>
      <c r="CE37" s="196"/>
    </row>
    <row r="38" spans="1:83" s="59" customFormat="1" ht="14.25" customHeight="1">
      <c r="A38" s="232"/>
      <c r="B38" s="233"/>
      <c r="C38" s="301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3"/>
      <c r="X38" s="215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7"/>
      <c r="AL38" s="215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7"/>
      <c r="BB38" s="215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7"/>
      <c r="BO38" s="215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7"/>
      <c r="CC38" s="194"/>
      <c r="CD38" s="195"/>
      <c r="CE38" s="196"/>
    </row>
    <row r="39" spans="1:83" s="59" customFormat="1" ht="18" customHeight="1">
      <c r="A39" s="232"/>
      <c r="B39" s="233"/>
      <c r="C39" s="83"/>
      <c r="D39" s="304" t="s">
        <v>109</v>
      </c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84"/>
      <c r="CC39" s="194"/>
      <c r="CD39" s="195"/>
      <c r="CE39" s="196"/>
    </row>
    <row r="40" spans="1:83" s="59" customFormat="1" ht="10.5" customHeight="1" thickBot="1">
      <c r="A40" s="234"/>
      <c r="B40" s="235"/>
      <c r="C40" s="292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4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6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6"/>
      <c r="BB40" s="297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6"/>
      <c r="BO40" s="298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299"/>
      <c r="CA40" s="299"/>
      <c r="CB40" s="300"/>
      <c r="CC40" s="206"/>
      <c r="CD40" s="207"/>
      <c r="CE40" s="208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</sheetData>
  <mergeCells count="237">
    <mergeCell ref="BP1:BT1"/>
    <mergeCell ref="BU1:CE1"/>
    <mergeCell ref="A2:CE2"/>
    <mergeCell ref="A3:E3"/>
    <mergeCell ref="F3:L3"/>
    <mergeCell ref="M3:O3"/>
    <mergeCell ref="P3:U3"/>
    <mergeCell ref="V3:AC3"/>
    <mergeCell ref="AD3:AI3"/>
    <mergeCell ref="AJ3:AZ3"/>
    <mergeCell ref="A1:I1"/>
    <mergeCell ref="J1:AM1"/>
    <mergeCell ref="AN1:AU1"/>
    <mergeCell ref="AV1:AZ1"/>
    <mergeCell ref="BA1:BF1"/>
    <mergeCell ref="BG1:BO1"/>
    <mergeCell ref="BA3:BF3"/>
    <mergeCell ref="BG3:BO3"/>
    <mergeCell ref="BP3:BT3"/>
    <mergeCell ref="BU3:CE3"/>
    <mergeCell ref="A4:E4"/>
    <mergeCell ref="F4:L4"/>
    <mergeCell ref="M4:O4"/>
    <mergeCell ref="P4:U4"/>
    <mergeCell ref="V4:AA4"/>
    <mergeCell ref="AB4:AC4"/>
    <mergeCell ref="A5:CE5"/>
    <mergeCell ref="A6:B6"/>
    <mergeCell ref="C6:W6"/>
    <mergeCell ref="X6:AK6"/>
    <mergeCell ref="AL6:BA6"/>
    <mergeCell ref="BB6:BN6"/>
    <mergeCell ref="BO6:CB6"/>
    <mergeCell ref="CC6:CE6"/>
    <mergeCell ref="AD4:AI4"/>
    <mergeCell ref="AJ4:AO4"/>
    <mergeCell ref="AP4:AQ4"/>
    <mergeCell ref="AR4:AZ4"/>
    <mergeCell ref="BA4:BJ4"/>
    <mergeCell ref="BK4:CE4"/>
    <mergeCell ref="A7:B40"/>
    <mergeCell ref="C7:W7"/>
    <mergeCell ref="X7:AK7"/>
    <mergeCell ref="AL7:BA7"/>
    <mergeCell ref="BB7:BN7"/>
    <mergeCell ref="BO7:CB7"/>
    <mergeCell ref="C10:W10"/>
    <mergeCell ref="X10:AK10"/>
    <mergeCell ref="AL10:BA10"/>
    <mergeCell ref="BB10:BN10"/>
    <mergeCell ref="BO10:CB10"/>
    <mergeCell ref="C13:W13"/>
    <mergeCell ref="X13:AK13"/>
    <mergeCell ref="AL13:BA13"/>
    <mergeCell ref="BB13:BN13"/>
    <mergeCell ref="BO13:CB13"/>
    <mergeCell ref="C17:W17"/>
    <mergeCell ref="X17:AK17"/>
    <mergeCell ref="AL17:BA17"/>
    <mergeCell ref="BB17:BN17"/>
    <mergeCell ref="BO17:CB17"/>
    <mergeCell ref="C21:W21"/>
    <mergeCell ref="X21:AK21"/>
    <mergeCell ref="AL21:BA21"/>
    <mergeCell ref="CC10:CE10"/>
    <mergeCell ref="C11:W11"/>
    <mergeCell ref="X11:AK11"/>
    <mergeCell ref="AL11:BA11"/>
    <mergeCell ref="BB11:BN11"/>
    <mergeCell ref="BO11:CB11"/>
    <mergeCell ref="CC11:CE11"/>
    <mergeCell ref="CC7:CE7"/>
    <mergeCell ref="D8:CA8"/>
    <mergeCell ref="CC8:CE8"/>
    <mergeCell ref="C9:W9"/>
    <mergeCell ref="X9:AK9"/>
    <mergeCell ref="AL9:BA9"/>
    <mergeCell ref="BB9:BN9"/>
    <mergeCell ref="BO9:CB9"/>
    <mergeCell ref="CC9:CE9"/>
    <mergeCell ref="CC13:CE13"/>
    <mergeCell ref="C12:W12"/>
    <mergeCell ref="X12:AK12"/>
    <mergeCell ref="AL12:BA12"/>
    <mergeCell ref="BB12:BN12"/>
    <mergeCell ref="BO12:CB12"/>
    <mergeCell ref="CC12:CE12"/>
    <mergeCell ref="C15:W15"/>
    <mergeCell ref="X15:AK15"/>
    <mergeCell ref="AL15:BA15"/>
    <mergeCell ref="BB15:BN15"/>
    <mergeCell ref="BO15:CB15"/>
    <mergeCell ref="CC15:CE15"/>
    <mergeCell ref="C14:W14"/>
    <mergeCell ref="X14:AK14"/>
    <mergeCell ref="AL14:BA14"/>
    <mergeCell ref="BB14:BN14"/>
    <mergeCell ref="BO14:CB14"/>
    <mergeCell ref="CC14:CE14"/>
    <mergeCell ref="CC17:CE17"/>
    <mergeCell ref="C16:W16"/>
    <mergeCell ref="X16:AK16"/>
    <mergeCell ref="AL16:BA16"/>
    <mergeCell ref="BB16:BN16"/>
    <mergeCell ref="BO16:CB16"/>
    <mergeCell ref="CC16:CE16"/>
    <mergeCell ref="C19:W19"/>
    <mergeCell ref="X19:AK19"/>
    <mergeCell ref="AL19:BA19"/>
    <mergeCell ref="BB19:BN19"/>
    <mergeCell ref="BO19:CB19"/>
    <mergeCell ref="CC19:CE19"/>
    <mergeCell ref="C18:W18"/>
    <mergeCell ref="X18:AK18"/>
    <mergeCell ref="AL18:BA18"/>
    <mergeCell ref="BB18:BN18"/>
    <mergeCell ref="BO18:CB18"/>
    <mergeCell ref="CC18:CE18"/>
    <mergeCell ref="BB21:BN21"/>
    <mergeCell ref="BO21:CB21"/>
    <mergeCell ref="CC21:CE21"/>
    <mergeCell ref="C20:W20"/>
    <mergeCell ref="X20:AK20"/>
    <mergeCell ref="AL20:BA20"/>
    <mergeCell ref="BB20:BN20"/>
    <mergeCell ref="BO20:CB20"/>
    <mergeCell ref="CC20:CE20"/>
    <mergeCell ref="C23:W23"/>
    <mergeCell ref="X23:AK23"/>
    <mergeCell ref="AL23:BA23"/>
    <mergeCell ref="BB23:BN23"/>
    <mergeCell ref="BO23:CB23"/>
    <mergeCell ref="CC23:CE23"/>
    <mergeCell ref="C22:W22"/>
    <mergeCell ref="X22:AK22"/>
    <mergeCell ref="AL22:BA22"/>
    <mergeCell ref="BB22:BN22"/>
    <mergeCell ref="BO22:CB22"/>
    <mergeCell ref="CC22:CE22"/>
    <mergeCell ref="C25:W25"/>
    <mergeCell ref="X25:AK25"/>
    <mergeCell ref="AL25:BA25"/>
    <mergeCell ref="BB25:BN25"/>
    <mergeCell ref="BO25:CB25"/>
    <mergeCell ref="CC25:CE25"/>
    <mergeCell ref="C24:W24"/>
    <mergeCell ref="X24:AK24"/>
    <mergeCell ref="AL24:BA24"/>
    <mergeCell ref="BB24:BN24"/>
    <mergeCell ref="BO24:CB24"/>
    <mergeCell ref="CC24:CE24"/>
    <mergeCell ref="C27:W27"/>
    <mergeCell ref="X27:AK27"/>
    <mergeCell ref="AL27:BA27"/>
    <mergeCell ref="BB27:BN27"/>
    <mergeCell ref="BO27:CB27"/>
    <mergeCell ref="CC27:CE27"/>
    <mergeCell ref="C26:W26"/>
    <mergeCell ref="X26:AK26"/>
    <mergeCell ref="AL26:BA26"/>
    <mergeCell ref="BB26:BN26"/>
    <mergeCell ref="BO26:CB26"/>
    <mergeCell ref="CC26:CE26"/>
    <mergeCell ref="C29:W29"/>
    <mergeCell ref="X29:AK29"/>
    <mergeCell ref="AL29:BA29"/>
    <mergeCell ref="BB29:BN29"/>
    <mergeCell ref="BO29:CB29"/>
    <mergeCell ref="CC29:CE29"/>
    <mergeCell ref="C28:W28"/>
    <mergeCell ref="X28:AK28"/>
    <mergeCell ref="AL28:BA28"/>
    <mergeCell ref="BB28:BN28"/>
    <mergeCell ref="BO28:CB28"/>
    <mergeCell ref="CC28:CE28"/>
    <mergeCell ref="C31:W31"/>
    <mergeCell ref="X31:AK31"/>
    <mergeCell ref="AL31:BA31"/>
    <mergeCell ref="BB31:BN31"/>
    <mergeCell ref="BO31:CB31"/>
    <mergeCell ref="CC31:CE31"/>
    <mergeCell ref="C30:W30"/>
    <mergeCell ref="X30:AK30"/>
    <mergeCell ref="AL30:BA30"/>
    <mergeCell ref="BB30:BN30"/>
    <mergeCell ref="BO30:CB30"/>
    <mergeCell ref="CC30:CE30"/>
    <mergeCell ref="C33:W33"/>
    <mergeCell ref="X33:AK33"/>
    <mergeCell ref="AL33:BA33"/>
    <mergeCell ref="BB33:BN33"/>
    <mergeCell ref="BO33:CB33"/>
    <mergeCell ref="CC33:CE33"/>
    <mergeCell ref="C32:W32"/>
    <mergeCell ref="X32:AK32"/>
    <mergeCell ref="AL32:BA32"/>
    <mergeCell ref="BB32:BN32"/>
    <mergeCell ref="BO32:CB32"/>
    <mergeCell ref="CC32:CE32"/>
    <mergeCell ref="C35:W35"/>
    <mergeCell ref="X35:AK35"/>
    <mergeCell ref="AL35:BA35"/>
    <mergeCell ref="BB35:BN35"/>
    <mergeCell ref="BO35:CB35"/>
    <mergeCell ref="CC35:CE35"/>
    <mergeCell ref="C34:W34"/>
    <mergeCell ref="X34:AK34"/>
    <mergeCell ref="AL34:BA34"/>
    <mergeCell ref="BB34:BN34"/>
    <mergeCell ref="BO34:CB34"/>
    <mergeCell ref="CC34:CE34"/>
    <mergeCell ref="C37:W37"/>
    <mergeCell ref="X37:AK37"/>
    <mergeCell ref="AL37:BA37"/>
    <mergeCell ref="BB37:BN37"/>
    <mergeCell ref="BO37:CB37"/>
    <mergeCell ref="CC37:CE37"/>
    <mergeCell ref="C36:W36"/>
    <mergeCell ref="X36:AK36"/>
    <mergeCell ref="AL36:BA36"/>
    <mergeCell ref="BB36:BN36"/>
    <mergeCell ref="BO36:CB36"/>
    <mergeCell ref="CC36:CE36"/>
    <mergeCell ref="D39:CA39"/>
    <mergeCell ref="CC39:CE39"/>
    <mergeCell ref="C40:W40"/>
    <mergeCell ref="X40:AK40"/>
    <mergeCell ref="AL40:BA40"/>
    <mergeCell ref="BB40:BN40"/>
    <mergeCell ref="BO40:CB40"/>
    <mergeCell ref="CC40:CE40"/>
    <mergeCell ref="C38:W38"/>
    <mergeCell ref="X38:AK38"/>
    <mergeCell ref="AL38:BA38"/>
    <mergeCell ref="BB38:BN38"/>
    <mergeCell ref="BO38:CB38"/>
    <mergeCell ref="CC38:CE38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3E064-7580-4B0D-B8BB-C0997D939221}">
  <sheetPr>
    <tabColor rgb="FFFFFF00"/>
  </sheetPr>
  <dimension ref="A1:CE52"/>
  <sheetViews>
    <sheetView view="pageBreakPreview" zoomScaleNormal="100" zoomScaleSheetLayoutView="100" workbookViewId="0">
      <selection activeCell="CJ34" sqref="CJ34"/>
    </sheetView>
  </sheetViews>
  <sheetFormatPr defaultColWidth="10.875" defaultRowHeight="18" customHeight="1"/>
  <cols>
    <col min="1" max="83" width="1.625" style="41" customWidth="1"/>
    <col min="84" max="163" width="5.5" style="41" customWidth="1"/>
    <col min="164" max="16384" width="10.875" style="41"/>
  </cols>
  <sheetData>
    <row r="1" spans="1:83" s="82" customFormat="1" ht="26.1" customHeight="1">
      <c r="A1" s="275" t="s">
        <v>136</v>
      </c>
      <c r="B1" s="275"/>
      <c r="C1" s="275"/>
      <c r="D1" s="275"/>
      <c r="E1" s="275"/>
      <c r="F1" s="275"/>
      <c r="G1" s="275"/>
      <c r="H1" s="275"/>
      <c r="I1" s="275"/>
      <c r="J1" s="276" t="str">
        <f>様式１_学校情報!B1</f>
        <v>令和６年度第30回八重山地区中学校総合文化祭</v>
      </c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7" t="s">
        <v>131</v>
      </c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8"/>
      <c r="BA1" s="279" t="s">
        <v>134</v>
      </c>
      <c r="BB1" s="280"/>
      <c r="BC1" s="280"/>
      <c r="BD1" s="280"/>
      <c r="BE1" s="280"/>
      <c r="BF1" s="280"/>
      <c r="BG1" s="268"/>
      <c r="BH1" s="268"/>
      <c r="BI1" s="268"/>
      <c r="BJ1" s="268"/>
      <c r="BK1" s="268"/>
      <c r="BL1" s="268"/>
      <c r="BM1" s="268"/>
      <c r="BN1" s="268"/>
      <c r="BO1" s="269"/>
      <c r="BP1" s="266" t="s">
        <v>81</v>
      </c>
      <c r="BQ1" s="267"/>
      <c r="BR1" s="267"/>
      <c r="BS1" s="267"/>
      <c r="BT1" s="267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9"/>
    </row>
    <row r="2" spans="1:83" s="82" customFormat="1" ht="12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</row>
    <row r="3" spans="1:83" ht="24.75" customHeight="1">
      <c r="A3" s="242" t="s">
        <v>117</v>
      </c>
      <c r="B3" s="243"/>
      <c r="C3" s="243"/>
      <c r="D3" s="243"/>
      <c r="E3" s="243"/>
      <c r="F3" s="244">
        <f>様式３_舞台の部!J2</f>
        <v>0</v>
      </c>
      <c r="G3" s="244"/>
      <c r="H3" s="244"/>
      <c r="I3" s="244"/>
      <c r="J3" s="244"/>
      <c r="K3" s="244"/>
      <c r="L3" s="245"/>
      <c r="M3" s="246" t="s">
        <v>118</v>
      </c>
      <c r="N3" s="246"/>
      <c r="O3" s="247"/>
      <c r="P3" s="242" t="s">
        <v>119</v>
      </c>
      <c r="Q3" s="243"/>
      <c r="R3" s="243"/>
      <c r="S3" s="243"/>
      <c r="T3" s="243"/>
      <c r="U3" s="243"/>
      <c r="V3" s="244">
        <f>様式３_舞台の部!E64</f>
        <v>0</v>
      </c>
      <c r="W3" s="244"/>
      <c r="X3" s="244"/>
      <c r="Y3" s="244"/>
      <c r="Z3" s="244"/>
      <c r="AA3" s="244"/>
      <c r="AB3" s="244"/>
      <c r="AC3" s="271"/>
      <c r="AD3" s="272" t="s">
        <v>120</v>
      </c>
      <c r="AE3" s="273"/>
      <c r="AF3" s="273"/>
      <c r="AG3" s="273"/>
      <c r="AH3" s="273"/>
      <c r="AI3" s="274"/>
      <c r="AJ3" s="245">
        <f>様式３_舞台の部!E67</f>
        <v>0</v>
      </c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7"/>
      <c r="BA3" s="281" t="s">
        <v>127</v>
      </c>
      <c r="BB3" s="282"/>
      <c r="BC3" s="282"/>
      <c r="BD3" s="282"/>
      <c r="BE3" s="282"/>
      <c r="BF3" s="282"/>
      <c r="BG3" s="244">
        <f>様式３_舞台の部!E68</f>
        <v>0</v>
      </c>
      <c r="BH3" s="244"/>
      <c r="BI3" s="244"/>
      <c r="BJ3" s="244"/>
      <c r="BK3" s="244"/>
      <c r="BL3" s="244"/>
      <c r="BM3" s="244"/>
      <c r="BN3" s="244"/>
      <c r="BO3" s="271"/>
      <c r="BP3" s="242" t="s">
        <v>121</v>
      </c>
      <c r="BQ3" s="243"/>
      <c r="BR3" s="243"/>
      <c r="BS3" s="243"/>
      <c r="BT3" s="243"/>
      <c r="BU3" s="244">
        <f>様式３_舞台の部!J68</f>
        <v>0</v>
      </c>
      <c r="BV3" s="244"/>
      <c r="BW3" s="244"/>
      <c r="BX3" s="244"/>
      <c r="BY3" s="244"/>
      <c r="BZ3" s="244"/>
      <c r="CA3" s="244"/>
      <c r="CB3" s="244"/>
      <c r="CC3" s="244"/>
      <c r="CD3" s="244"/>
      <c r="CE3" s="271"/>
    </row>
    <row r="4" spans="1:83" ht="24.75" customHeight="1">
      <c r="A4" s="242" t="s">
        <v>122</v>
      </c>
      <c r="B4" s="243"/>
      <c r="C4" s="243"/>
      <c r="D4" s="243"/>
      <c r="E4" s="243"/>
      <c r="F4" s="244">
        <f>様式３_舞台の部!E70</f>
        <v>0</v>
      </c>
      <c r="G4" s="244"/>
      <c r="H4" s="244"/>
      <c r="I4" s="244"/>
      <c r="J4" s="244"/>
      <c r="K4" s="244"/>
      <c r="L4" s="245"/>
      <c r="M4" s="246" t="s">
        <v>123</v>
      </c>
      <c r="N4" s="246"/>
      <c r="O4" s="247"/>
      <c r="P4" s="242" t="s">
        <v>124</v>
      </c>
      <c r="Q4" s="243"/>
      <c r="R4" s="243"/>
      <c r="S4" s="243"/>
      <c r="T4" s="243"/>
      <c r="U4" s="243"/>
      <c r="V4" s="244">
        <f>様式３_舞台の部!E65</f>
        <v>0</v>
      </c>
      <c r="W4" s="244"/>
      <c r="X4" s="244"/>
      <c r="Y4" s="244"/>
      <c r="Z4" s="244"/>
      <c r="AA4" s="245"/>
      <c r="AB4" s="246" t="s">
        <v>125</v>
      </c>
      <c r="AC4" s="247"/>
      <c r="AD4" s="242" t="s">
        <v>126</v>
      </c>
      <c r="AE4" s="243"/>
      <c r="AF4" s="243"/>
      <c r="AG4" s="243"/>
      <c r="AH4" s="243"/>
      <c r="AI4" s="243"/>
      <c r="AJ4" s="245">
        <f>様式３_舞台の部!K65</f>
        <v>0</v>
      </c>
      <c r="AK4" s="246"/>
      <c r="AL4" s="246"/>
      <c r="AM4" s="246"/>
      <c r="AN4" s="246"/>
      <c r="AO4" s="246"/>
      <c r="AP4" s="246" t="s">
        <v>125</v>
      </c>
      <c r="AQ4" s="247"/>
      <c r="AR4" s="188" t="s">
        <v>129</v>
      </c>
      <c r="AS4" s="188"/>
      <c r="AT4" s="188"/>
      <c r="AU4" s="188"/>
      <c r="AV4" s="188"/>
      <c r="AW4" s="188"/>
      <c r="AX4" s="188"/>
      <c r="AY4" s="188"/>
      <c r="AZ4" s="242"/>
      <c r="BA4" s="262">
        <f>様式３_舞台の部!J70</f>
        <v>0</v>
      </c>
      <c r="BB4" s="263"/>
      <c r="BC4" s="263"/>
      <c r="BD4" s="263"/>
      <c r="BE4" s="263"/>
      <c r="BF4" s="263"/>
      <c r="BG4" s="263"/>
      <c r="BH4" s="263"/>
      <c r="BI4" s="263"/>
      <c r="BJ4" s="263"/>
      <c r="BK4" s="264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</row>
    <row r="5" spans="1:83" ht="15.75" customHeight="1" thickBo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</row>
    <row r="6" spans="1:83" s="59" customFormat="1" ht="18" customHeight="1" thickBot="1">
      <c r="A6" s="249"/>
      <c r="B6" s="250"/>
      <c r="C6" s="251" t="s">
        <v>82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3"/>
      <c r="X6" s="254" t="s">
        <v>83</v>
      </c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6"/>
      <c r="AL6" s="254" t="s">
        <v>84</v>
      </c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7"/>
      <c r="AZ6" s="257"/>
      <c r="BA6" s="256"/>
      <c r="BB6" s="258" t="s">
        <v>85</v>
      </c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3"/>
      <c r="BO6" s="258" t="s">
        <v>86</v>
      </c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3"/>
      <c r="CC6" s="259" t="s">
        <v>87</v>
      </c>
      <c r="CD6" s="260"/>
      <c r="CE6" s="261"/>
    </row>
    <row r="7" spans="1:83" s="59" customFormat="1" ht="9.75" customHeight="1">
      <c r="A7" s="230" t="s">
        <v>112</v>
      </c>
      <c r="B7" s="231"/>
      <c r="C7" s="283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5"/>
      <c r="X7" s="286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8"/>
      <c r="AL7" s="286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8"/>
      <c r="BB7" s="286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8"/>
      <c r="BO7" s="283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5"/>
      <c r="CC7" s="221"/>
      <c r="CD7" s="222"/>
      <c r="CE7" s="223"/>
    </row>
    <row r="8" spans="1:83" s="59" customFormat="1" ht="22.5" customHeight="1">
      <c r="A8" s="232"/>
      <c r="B8" s="233"/>
      <c r="C8" s="83"/>
      <c r="D8" s="304" t="s">
        <v>105</v>
      </c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84"/>
      <c r="CC8" s="194"/>
      <c r="CD8" s="195"/>
      <c r="CE8" s="196"/>
    </row>
    <row r="9" spans="1:83" s="59" customFormat="1" ht="14.25" customHeight="1">
      <c r="A9" s="232"/>
      <c r="B9" s="233"/>
      <c r="C9" s="215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27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9"/>
      <c r="AL9" s="227" t="s">
        <v>111</v>
      </c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9"/>
      <c r="BB9" s="227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9"/>
      <c r="BO9" s="215" t="s">
        <v>88</v>
      </c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7"/>
      <c r="CC9" s="194"/>
      <c r="CD9" s="195"/>
      <c r="CE9" s="196"/>
    </row>
    <row r="10" spans="1:83" s="59" customFormat="1" ht="14.25" customHeight="1">
      <c r="A10" s="232"/>
      <c r="B10" s="233"/>
      <c r="C10" s="21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7"/>
      <c r="X10" s="215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7"/>
      <c r="AL10" s="215" t="s">
        <v>104</v>
      </c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B10" s="215" t="s">
        <v>103</v>
      </c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7"/>
      <c r="BO10" s="215" t="s">
        <v>89</v>
      </c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7"/>
      <c r="CC10" s="194"/>
      <c r="CD10" s="195"/>
      <c r="CE10" s="196"/>
    </row>
    <row r="11" spans="1:83" s="59" customFormat="1" ht="14.25" customHeight="1">
      <c r="A11" s="232"/>
      <c r="B11" s="233"/>
      <c r="C11" s="21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7"/>
      <c r="X11" s="215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7"/>
      <c r="AL11" s="215" t="s">
        <v>102</v>
      </c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  <c r="BB11" s="215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7"/>
      <c r="BO11" s="215" t="s">
        <v>114</v>
      </c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7"/>
      <c r="CC11" s="194"/>
      <c r="CD11" s="195"/>
      <c r="CE11" s="196"/>
    </row>
    <row r="12" spans="1:83" s="59" customFormat="1" ht="14.25" customHeight="1">
      <c r="A12" s="232"/>
      <c r="B12" s="233"/>
      <c r="C12" s="215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7"/>
      <c r="X12" s="215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7"/>
      <c r="AL12" s="215" t="s">
        <v>108</v>
      </c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7"/>
      <c r="BB12" s="215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7"/>
      <c r="BO12" s="215" t="s">
        <v>113</v>
      </c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7"/>
      <c r="CC12" s="194"/>
      <c r="CD12" s="195"/>
      <c r="CE12" s="196"/>
    </row>
    <row r="13" spans="1:83" s="59" customFormat="1" ht="14.25" customHeight="1">
      <c r="A13" s="232"/>
      <c r="B13" s="233"/>
      <c r="C13" s="215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7"/>
      <c r="X13" s="215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7"/>
      <c r="AL13" s="215" t="s">
        <v>106</v>
      </c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7"/>
      <c r="BB13" s="215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7"/>
      <c r="BO13" s="215" t="s">
        <v>115</v>
      </c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7"/>
      <c r="CC13" s="194"/>
      <c r="CD13" s="195"/>
      <c r="CE13" s="196"/>
    </row>
    <row r="14" spans="1:83" s="59" customFormat="1" ht="14.25" customHeight="1">
      <c r="A14" s="232"/>
      <c r="B14" s="233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15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7"/>
      <c r="AL14" s="215" t="s">
        <v>107</v>
      </c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B14" s="215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7"/>
      <c r="BO14" s="215" t="s">
        <v>116</v>
      </c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7"/>
      <c r="CC14" s="194"/>
      <c r="CD14" s="195"/>
      <c r="CE14" s="196"/>
    </row>
    <row r="15" spans="1:83" s="59" customFormat="1" ht="14.25" customHeight="1">
      <c r="A15" s="232"/>
      <c r="B15" s="233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7"/>
      <c r="X15" s="215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7"/>
      <c r="AL15" s="215" t="s">
        <v>110</v>
      </c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B15" s="215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7"/>
      <c r="BO15" s="215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7"/>
      <c r="CC15" s="194"/>
      <c r="CD15" s="195"/>
      <c r="CE15" s="196"/>
    </row>
    <row r="16" spans="1:83" s="59" customFormat="1" ht="14.25" customHeight="1">
      <c r="A16" s="232"/>
      <c r="B16" s="233"/>
      <c r="C16" s="289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1"/>
      <c r="X16" s="215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7"/>
      <c r="AL16" s="215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7"/>
      <c r="BB16" s="215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7"/>
      <c r="BO16" s="215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7"/>
      <c r="CC16" s="194"/>
      <c r="CD16" s="195"/>
      <c r="CE16" s="196"/>
    </row>
    <row r="17" spans="1:83" s="59" customFormat="1" ht="14.25" customHeight="1">
      <c r="A17" s="232"/>
      <c r="B17" s="233"/>
      <c r="C17" s="215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7"/>
      <c r="X17" s="215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7"/>
      <c r="AL17" s="215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7"/>
      <c r="BB17" s="215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7"/>
      <c r="BO17" s="215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7"/>
      <c r="CC17" s="194"/>
      <c r="CD17" s="195"/>
      <c r="CE17" s="196"/>
    </row>
    <row r="18" spans="1:83" s="59" customFormat="1" ht="14.25" customHeight="1">
      <c r="A18" s="232"/>
      <c r="B18" s="233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7"/>
      <c r="X18" s="215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7"/>
      <c r="AL18" s="215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7"/>
      <c r="BB18" s="215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7"/>
      <c r="BO18" s="215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7"/>
      <c r="CC18" s="194"/>
      <c r="CD18" s="195"/>
      <c r="CE18" s="196"/>
    </row>
    <row r="19" spans="1:83" s="59" customFormat="1" ht="14.25" customHeight="1">
      <c r="A19" s="232"/>
      <c r="B19" s="233"/>
      <c r="C19" s="215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15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7"/>
      <c r="AL19" s="215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7"/>
      <c r="BB19" s="215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7"/>
      <c r="BO19" s="215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  <c r="CC19" s="194"/>
      <c r="CD19" s="195"/>
      <c r="CE19" s="196"/>
    </row>
    <row r="20" spans="1:83" s="59" customFormat="1" ht="14.25" customHeight="1">
      <c r="A20" s="232"/>
      <c r="B20" s="233"/>
      <c r="C20" s="215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7"/>
      <c r="X20" s="215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7"/>
      <c r="AL20" s="215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7"/>
      <c r="BB20" s="215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7"/>
      <c r="BO20" s="215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  <c r="CC20" s="194"/>
      <c r="CD20" s="195"/>
      <c r="CE20" s="196"/>
    </row>
    <row r="21" spans="1:83" s="59" customFormat="1" ht="14.25" customHeight="1">
      <c r="A21" s="232"/>
      <c r="B21" s="233"/>
      <c r="C21" s="215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7"/>
      <c r="X21" s="215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7"/>
      <c r="AL21" s="215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7"/>
      <c r="BB21" s="215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7"/>
      <c r="BO21" s="215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7"/>
      <c r="CC21" s="194"/>
      <c r="CD21" s="195"/>
      <c r="CE21" s="196"/>
    </row>
    <row r="22" spans="1:83" s="59" customFormat="1" ht="14.25" customHeight="1">
      <c r="A22" s="232"/>
      <c r="B22" s="233"/>
      <c r="C22" s="215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7"/>
      <c r="X22" s="215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7"/>
      <c r="AL22" s="215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7"/>
      <c r="BB22" s="215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7"/>
      <c r="BO22" s="215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7"/>
      <c r="CC22" s="194"/>
      <c r="CD22" s="195"/>
      <c r="CE22" s="196"/>
    </row>
    <row r="23" spans="1:83" s="59" customFormat="1" ht="14.25" customHeight="1">
      <c r="A23" s="232"/>
      <c r="B23" s="233"/>
      <c r="C23" s="215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7"/>
      <c r="X23" s="215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7"/>
      <c r="AL23" s="215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7"/>
      <c r="BB23" s="215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7"/>
      <c r="BO23" s="215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7"/>
      <c r="CC23" s="194"/>
      <c r="CD23" s="195"/>
      <c r="CE23" s="196"/>
    </row>
    <row r="24" spans="1:83" s="59" customFormat="1" ht="14.25" customHeight="1">
      <c r="A24" s="232"/>
      <c r="B24" s="233"/>
      <c r="C24" s="215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15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7"/>
      <c r="AL24" s="215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7"/>
      <c r="BB24" s="215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7"/>
      <c r="BO24" s="215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7"/>
      <c r="CC24" s="194"/>
      <c r="CD24" s="195"/>
      <c r="CE24" s="196"/>
    </row>
    <row r="25" spans="1:83" s="59" customFormat="1" ht="14.25" customHeight="1">
      <c r="A25" s="232"/>
      <c r="B25" s="233"/>
      <c r="C25" s="215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7"/>
      <c r="X25" s="215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7"/>
      <c r="AL25" s="215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7"/>
      <c r="BB25" s="215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7"/>
      <c r="BO25" s="215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7"/>
      <c r="CC25" s="194"/>
      <c r="CD25" s="195"/>
      <c r="CE25" s="196"/>
    </row>
    <row r="26" spans="1:83" s="59" customFormat="1" ht="14.25" customHeight="1">
      <c r="A26" s="232"/>
      <c r="B26" s="233"/>
      <c r="C26" s="215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7"/>
      <c r="X26" s="215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7"/>
      <c r="AL26" s="215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7"/>
      <c r="BB26" s="215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7"/>
      <c r="BO26" s="215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7"/>
      <c r="CC26" s="194"/>
      <c r="CD26" s="195"/>
      <c r="CE26" s="196"/>
    </row>
    <row r="27" spans="1:83" s="59" customFormat="1" ht="14.25" customHeight="1">
      <c r="A27" s="232"/>
      <c r="B27" s="233"/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7"/>
      <c r="X27" s="215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7"/>
      <c r="AL27" s="215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7"/>
      <c r="BB27" s="215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7"/>
      <c r="BO27" s="215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7"/>
      <c r="CC27" s="194"/>
      <c r="CD27" s="195"/>
      <c r="CE27" s="196"/>
    </row>
    <row r="28" spans="1:83" s="59" customFormat="1" ht="14.25" customHeight="1">
      <c r="A28" s="232"/>
      <c r="B28" s="233"/>
      <c r="C28" s="215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7"/>
      <c r="X28" s="215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7"/>
      <c r="AL28" s="215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7"/>
      <c r="BB28" s="215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7"/>
      <c r="BO28" s="215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7"/>
      <c r="CC28" s="194"/>
      <c r="CD28" s="195"/>
      <c r="CE28" s="196"/>
    </row>
    <row r="29" spans="1:83" s="59" customFormat="1" ht="14.25" customHeight="1">
      <c r="A29" s="232"/>
      <c r="B29" s="233"/>
      <c r="C29" s="215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15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7"/>
      <c r="AL29" s="215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7"/>
      <c r="BB29" s="215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7"/>
      <c r="BO29" s="215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7"/>
      <c r="CC29" s="194"/>
      <c r="CD29" s="195"/>
      <c r="CE29" s="196"/>
    </row>
    <row r="30" spans="1:83" s="59" customFormat="1" ht="14.25" customHeight="1">
      <c r="A30" s="232"/>
      <c r="B30" s="233"/>
      <c r="C30" s="215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7"/>
      <c r="X30" s="215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7"/>
      <c r="AL30" s="215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7"/>
      <c r="BB30" s="215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7"/>
      <c r="BO30" s="215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7"/>
      <c r="CC30" s="194"/>
      <c r="CD30" s="195"/>
      <c r="CE30" s="196"/>
    </row>
    <row r="31" spans="1:83" s="59" customFormat="1" ht="14.25" customHeight="1">
      <c r="A31" s="232"/>
      <c r="B31" s="233"/>
      <c r="C31" s="215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7"/>
      <c r="X31" s="215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7"/>
      <c r="AL31" s="215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7"/>
      <c r="BB31" s="215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7"/>
      <c r="BO31" s="215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7"/>
      <c r="CC31" s="194"/>
      <c r="CD31" s="195"/>
      <c r="CE31" s="196"/>
    </row>
    <row r="32" spans="1:83" s="59" customFormat="1" ht="14.25" customHeight="1">
      <c r="A32" s="232"/>
      <c r="B32" s="233"/>
      <c r="C32" s="215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7"/>
      <c r="X32" s="215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7"/>
      <c r="AL32" s="215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7"/>
      <c r="BB32" s="215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7"/>
      <c r="BO32" s="215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7"/>
      <c r="CC32" s="194"/>
      <c r="CD32" s="195"/>
      <c r="CE32" s="196"/>
    </row>
    <row r="33" spans="1:83" s="59" customFormat="1" ht="14.25" customHeight="1">
      <c r="A33" s="232"/>
      <c r="B33" s="233"/>
      <c r="C33" s="215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7"/>
      <c r="X33" s="215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7"/>
      <c r="AL33" s="215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7"/>
      <c r="BB33" s="215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7"/>
      <c r="BO33" s="215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  <c r="CC33" s="194"/>
      <c r="CD33" s="195"/>
      <c r="CE33" s="196"/>
    </row>
    <row r="34" spans="1:83" s="59" customFormat="1" ht="14.25" customHeight="1">
      <c r="A34" s="232"/>
      <c r="B34" s="233"/>
      <c r="C34" s="215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15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7"/>
      <c r="AL34" s="215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7"/>
      <c r="BB34" s="215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7"/>
      <c r="BO34" s="215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  <c r="CC34" s="194"/>
      <c r="CD34" s="195"/>
      <c r="CE34" s="196"/>
    </row>
    <row r="35" spans="1:83" s="59" customFormat="1" ht="14.25" customHeight="1">
      <c r="A35" s="232"/>
      <c r="B35" s="233"/>
      <c r="C35" s="289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1"/>
      <c r="X35" s="215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7"/>
      <c r="AL35" s="215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7"/>
      <c r="BB35" s="215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7"/>
      <c r="BO35" s="215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  <c r="CC35" s="194"/>
      <c r="CD35" s="195"/>
      <c r="CE35" s="196"/>
    </row>
    <row r="36" spans="1:83" s="59" customFormat="1" ht="14.25" customHeight="1">
      <c r="A36" s="232"/>
      <c r="B36" s="233"/>
      <c r="C36" s="215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7"/>
      <c r="X36" s="215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7"/>
      <c r="AL36" s="215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7"/>
      <c r="BB36" s="215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7"/>
      <c r="BO36" s="215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  <c r="CC36" s="194"/>
      <c r="CD36" s="195"/>
      <c r="CE36" s="196"/>
    </row>
    <row r="37" spans="1:83" s="59" customFormat="1" ht="14.25" customHeight="1">
      <c r="A37" s="232"/>
      <c r="B37" s="233"/>
      <c r="C37" s="215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7"/>
      <c r="X37" s="215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7"/>
      <c r="AL37" s="215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7"/>
      <c r="BB37" s="215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7"/>
      <c r="BO37" s="215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  <c r="CC37" s="194"/>
      <c r="CD37" s="195"/>
      <c r="CE37" s="196"/>
    </row>
    <row r="38" spans="1:83" s="59" customFormat="1" ht="14.25" customHeight="1">
      <c r="A38" s="232"/>
      <c r="B38" s="233"/>
      <c r="C38" s="301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3"/>
      <c r="X38" s="215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7"/>
      <c r="AL38" s="215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7"/>
      <c r="BB38" s="215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7"/>
      <c r="BO38" s="215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7"/>
      <c r="CC38" s="194"/>
      <c r="CD38" s="195"/>
      <c r="CE38" s="196"/>
    </row>
    <row r="39" spans="1:83" s="59" customFormat="1" ht="18" customHeight="1">
      <c r="A39" s="232"/>
      <c r="B39" s="233"/>
      <c r="C39" s="83"/>
      <c r="D39" s="304" t="s">
        <v>109</v>
      </c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84"/>
      <c r="CC39" s="194"/>
      <c r="CD39" s="195"/>
      <c r="CE39" s="196"/>
    </row>
    <row r="40" spans="1:83" s="59" customFormat="1" ht="10.5" customHeight="1" thickBot="1">
      <c r="A40" s="234"/>
      <c r="B40" s="235"/>
      <c r="C40" s="292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4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6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6"/>
      <c r="BB40" s="297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6"/>
      <c r="BO40" s="298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299"/>
      <c r="CA40" s="299"/>
      <c r="CB40" s="300"/>
      <c r="CC40" s="206"/>
      <c r="CD40" s="207"/>
      <c r="CE40" s="208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</sheetData>
  <mergeCells count="237">
    <mergeCell ref="BP1:BT1"/>
    <mergeCell ref="BU1:CE1"/>
    <mergeCell ref="A2:CE2"/>
    <mergeCell ref="A3:E3"/>
    <mergeCell ref="F3:L3"/>
    <mergeCell ref="M3:O3"/>
    <mergeCell ref="P3:U3"/>
    <mergeCell ref="V3:AC3"/>
    <mergeCell ref="AD3:AI3"/>
    <mergeCell ref="AJ3:AZ3"/>
    <mergeCell ref="A1:I1"/>
    <mergeCell ref="J1:AM1"/>
    <mergeCell ref="AN1:AU1"/>
    <mergeCell ref="AV1:AZ1"/>
    <mergeCell ref="BA1:BF1"/>
    <mergeCell ref="BG1:BO1"/>
    <mergeCell ref="BA3:BF3"/>
    <mergeCell ref="BG3:BO3"/>
    <mergeCell ref="BP3:BT3"/>
    <mergeCell ref="BU3:CE3"/>
    <mergeCell ref="A4:E4"/>
    <mergeCell ref="F4:L4"/>
    <mergeCell ref="M4:O4"/>
    <mergeCell ref="P4:U4"/>
    <mergeCell ref="V4:AA4"/>
    <mergeCell ref="AB4:AC4"/>
    <mergeCell ref="A5:CE5"/>
    <mergeCell ref="A6:B6"/>
    <mergeCell ref="C6:W6"/>
    <mergeCell ref="X6:AK6"/>
    <mergeCell ref="AL6:BA6"/>
    <mergeCell ref="BB6:BN6"/>
    <mergeCell ref="BO6:CB6"/>
    <mergeCell ref="CC6:CE6"/>
    <mergeCell ref="AD4:AI4"/>
    <mergeCell ref="AJ4:AO4"/>
    <mergeCell ref="AP4:AQ4"/>
    <mergeCell ref="AR4:AZ4"/>
    <mergeCell ref="BA4:BJ4"/>
    <mergeCell ref="BK4:CE4"/>
    <mergeCell ref="A7:B40"/>
    <mergeCell ref="C7:W7"/>
    <mergeCell ref="X7:AK7"/>
    <mergeCell ref="AL7:BA7"/>
    <mergeCell ref="BB7:BN7"/>
    <mergeCell ref="BO7:CB7"/>
    <mergeCell ref="C10:W10"/>
    <mergeCell ref="X10:AK10"/>
    <mergeCell ref="AL10:BA10"/>
    <mergeCell ref="BB10:BN10"/>
    <mergeCell ref="BO10:CB10"/>
    <mergeCell ref="C13:W13"/>
    <mergeCell ref="X13:AK13"/>
    <mergeCell ref="AL13:BA13"/>
    <mergeCell ref="BB13:BN13"/>
    <mergeCell ref="BO13:CB13"/>
    <mergeCell ref="C17:W17"/>
    <mergeCell ref="X17:AK17"/>
    <mergeCell ref="AL17:BA17"/>
    <mergeCell ref="BB17:BN17"/>
    <mergeCell ref="BO17:CB17"/>
    <mergeCell ref="C21:W21"/>
    <mergeCell ref="X21:AK21"/>
    <mergeCell ref="AL21:BA21"/>
    <mergeCell ref="CC10:CE10"/>
    <mergeCell ref="C11:W11"/>
    <mergeCell ref="X11:AK11"/>
    <mergeCell ref="AL11:BA11"/>
    <mergeCell ref="BB11:BN11"/>
    <mergeCell ref="BO11:CB11"/>
    <mergeCell ref="CC11:CE11"/>
    <mergeCell ref="CC7:CE7"/>
    <mergeCell ref="D8:CA8"/>
    <mergeCell ref="CC8:CE8"/>
    <mergeCell ref="C9:W9"/>
    <mergeCell ref="X9:AK9"/>
    <mergeCell ref="AL9:BA9"/>
    <mergeCell ref="BB9:BN9"/>
    <mergeCell ref="BO9:CB9"/>
    <mergeCell ref="CC9:CE9"/>
    <mergeCell ref="CC13:CE13"/>
    <mergeCell ref="C12:W12"/>
    <mergeCell ref="X12:AK12"/>
    <mergeCell ref="AL12:BA12"/>
    <mergeCell ref="BB12:BN12"/>
    <mergeCell ref="BO12:CB12"/>
    <mergeCell ref="CC12:CE12"/>
    <mergeCell ref="C15:W15"/>
    <mergeCell ref="X15:AK15"/>
    <mergeCell ref="AL15:BA15"/>
    <mergeCell ref="BB15:BN15"/>
    <mergeCell ref="BO15:CB15"/>
    <mergeCell ref="CC15:CE15"/>
    <mergeCell ref="C14:W14"/>
    <mergeCell ref="X14:AK14"/>
    <mergeCell ref="AL14:BA14"/>
    <mergeCell ref="BB14:BN14"/>
    <mergeCell ref="BO14:CB14"/>
    <mergeCell ref="CC14:CE14"/>
    <mergeCell ref="CC17:CE17"/>
    <mergeCell ref="C16:W16"/>
    <mergeCell ref="X16:AK16"/>
    <mergeCell ref="AL16:BA16"/>
    <mergeCell ref="BB16:BN16"/>
    <mergeCell ref="BO16:CB16"/>
    <mergeCell ref="CC16:CE16"/>
    <mergeCell ref="C19:W19"/>
    <mergeCell ref="X19:AK19"/>
    <mergeCell ref="AL19:BA19"/>
    <mergeCell ref="BB19:BN19"/>
    <mergeCell ref="BO19:CB19"/>
    <mergeCell ref="CC19:CE19"/>
    <mergeCell ref="C18:W18"/>
    <mergeCell ref="X18:AK18"/>
    <mergeCell ref="AL18:BA18"/>
    <mergeCell ref="BB18:BN18"/>
    <mergeCell ref="BO18:CB18"/>
    <mergeCell ref="CC18:CE18"/>
    <mergeCell ref="BB21:BN21"/>
    <mergeCell ref="BO21:CB21"/>
    <mergeCell ref="CC21:CE21"/>
    <mergeCell ref="C20:W20"/>
    <mergeCell ref="X20:AK20"/>
    <mergeCell ref="AL20:BA20"/>
    <mergeCell ref="BB20:BN20"/>
    <mergeCell ref="BO20:CB20"/>
    <mergeCell ref="CC20:CE20"/>
    <mergeCell ref="C23:W23"/>
    <mergeCell ref="X23:AK23"/>
    <mergeCell ref="AL23:BA23"/>
    <mergeCell ref="BB23:BN23"/>
    <mergeCell ref="BO23:CB23"/>
    <mergeCell ref="CC23:CE23"/>
    <mergeCell ref="C22:W22"/>
    <mergeCell ref="X22:AK22"/>
    <mergeCell ref="AL22:BA22"/>
    <mergeCell ref="BB22:BN22"/>
    <mergeCell ref="BO22:CB22"/>
    <mergeCell ref="CC22:CE22"/>
    <mergeCell ref="C25:W25"/>
    <mergeCell ref="X25:AK25"/>
    <mergeCell ref="AL25:BA25"/>
    <mergeCell ref="BB25:BN25"/>
    <mergeCell ref="BO25:CB25"/>
    <mergeCell ref="CC25:CE25"/>
    <mergeCell ref="C24:W24"/>
    <mergeCell ref="X24:AK24"/>
    <mergeCell ref="AL24:BA24"/>
    <mergeCell ref="BB24:BN24"/>
    <mergeCell ref="BO24:CB24"/>
    <mergeCell ref="CC24:CE24"/>
    <mergeCell ref="C27:W27"/>
    <mergeCell ref="X27:AK27"/>
    <mergeCell ref="AL27:BA27"/>
    <mergeCell ref="BB27:BN27"/>
    <mergeCell ref="BO27:CB27"/>
    <mergeCell ref="CC27:CE27"/>
    <mergeCell ref="C26:W26"/>
    <mergeCell ref="X26:AK26"/>
    <mergeCell ref="AL26:BA26"/>
    <mergeCell ref="BB26:BN26"/>
    <mergeCell ref="BO26:CB26"/>
    <mergeCell ref="CC26:CE26"/>
    <mergeCell ref="C29:W29"/>
    <mergeCell ref="X29:AK29"/>
    <mergeCell ref="AL29:BA29"/>
    <mergeCell ref="BB29:BN29"/>
    <mergeCell ref="BO29:CB29"/>
    <mergeCell ref="CC29:CE29"/>
    <mergeCell ref="C28:W28"/>
    <mergeCell ref="X28:AK28"/>
    <mergeCell ref="AL28:BA28"/>
    <mergeCell ref="BB28:BN28"/>
    <mergeCell ref="BO28:CB28"/>
    <mergeCell ref="CC28:CE28"/>
    <mergeCell ref="C31:W31"/>
    <mergeCell ref="X31:AK31"/>
    <mergeCell ref="AL31:BA31"/>
    <mergeCell ref="BB31:BN31"/>
    <mergeCell ref="BO31:CB31"/>
    <mergeCell ref="CC31:CE31"/>
    <mergeCell ref="C30:W30"/>
    <mergeCell ref="X30:AK30"/>
    <mergeCell ref="AL30:BA30"/>
    <mergeCell ref="BB30:BN30"/>
    <mergeCell ref="BO30:CB30"/>
    <mergeCell ref="CC30:CE30"/>
    <mergeCell ref="C33:W33"/>
    <mergeCell ref="X33:AK33"/>
    <mergeCell ref="AL33:BA33"/>
    <mergeCell ref="BB33:BN33"/>
    <mergeCell ref="BO33:CB33"/>
    <mergeCell ref="CC33:CE33"/>
    <mergeCell ref="C32:W32"/>
    <mergeCell ref="X32:AK32"/>
    <mergeCell ref="AL32:BA32"/>
    <mergeCell ref="BB32:BN32"/>
    <mergeCell ref="BO32:CB32"/>
    <mergeCell ref="CC32:CE32"/>
    <mergeCell ref="C35:W35"/>
    <mergeCell ref="X35:AK35"/>
    <mergeCell ref="AL35:BA35"/>
    <mergeCell ref="BB35:BN35"/>
    <mergeCell ref="BO35:CB35"/>
    <mergeCell ref="CC35:CE35"/>
    <mergeCell ref="C34:W34"/>
    <mergeCell ref="X34:AK34"/>
    <mergeCell ref="AL34:BA34"/>
    <mergeCell ref="BB34:BN34"/>
    <mergeCell ref="BO34:CB34"/>
    <mergeCell ref="CC34:CE34"/>
    <mergeCell ref="C37:W37"/>
    <mergeCell ref="X37:AK37"/>
    <mergeCell ref="AL37:BA37"/>
    <mergeCell ref="BB37:BN37"/>
    <mergeCell ref="BO37:CB37"/>
    <mergeCell ref="CC37:CE37"/>
    <mergeCell ref="C36:W36"/>
    <mergeCell ref="X36:AK36"/>
    <mergeCell ref="AL36:BA36"/>
    <mergeCell ref="BB36:BN36"/>
    <mergeCell ref="BO36:CB36"/>
    <mergeCell ref="CC36:CE36"/>
    <mergeCell ref="D39:CA39"/>
    <mergeCell ref="CC39:CE39"/>
    <mergeCell ref="C40:W40"/>
    <mergeCell ref="X40:AK40"/>
    <mergeCell ref="AL40:BA40"/>
    <mergeCell ref="BB40:BN40"/>
    <mergeCell ref="BO40:CB40"/>
    <mergeCell ref="CC40:CE40"/>
    <mergeCell ref="C38:W38"/>
    <mergeCell ref="X38:AK38"/>
    <mergeCell ref="AL38:BA38"/>
    <mergeCell ref="BB38:BN38"/>
    <mergeCell ref="BO38:CB38"/>
    <mergeCell ref="CC38:CE38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様式１_学校情報</vt:lpstr>
      <vt:lpstr>様式２(1)_展示の部（作品数）</vt:lpstr>
      <vt:lpstr>様式２(2)_展示の部（名簿） </vt:lpstr>
      <vt:lpstr>作品ラベル</vt:lpstr>
      <vt:lpstr>様式３_舞台の部</vt:lpstr>
      <vt:lpstr>様式４_予知表（記入例）</vt:lpstr>
      <vt:lpstr>様式４_予知表 【演目１】</vt:lpstr>
      <vt:lpstr>様式４_予知表 【演目２】</vt:lpstr>
      <vt:lpstr>様式４_予知表 【出演希望枠】</vt:lpstr>
      <vt:lpstr>sheet</vt:lpstr>
      <vt:lpstr>作品ラベル!Print_Area</vt:lpstr>
      <vt:lpstr>'様式２(1)_展示の部（作品数）'!Print_Area</vt:lpstr>
      <vt:lpstr>'様式２(2)_展示の部（名簿） '!Print_Area</vt:lpstr>
      <vt:lpstr>'様式４_予知表 【演目１】'!Print_Area</vt:lpstr>
      <vt:lpstr>'様式４_予知表 【演目２】'!Print_Area</vt:lpstr>
      <vt:lpstr>'様式４_予知表 【出演希望枠】'!Print_Area</vt:lpstr>
      <vt:lpstr>'様式４_予知表（記入例）'!Print_Area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ishikyo0042-pc</dc:creator>
  <cp:lastModifiedBy>内原 英祐</cp:lastModifiedBy>
  <cp:lastPrinted>2024-09-17T04:25:32Z</cp:lastPrinted>
  <dcterms:created xsi:type="dcterms:W3CDTF">2022-09-11T05:33:35Z</dcterms:created>
  <dcterms:modified xsi:type="dcterms:W3CDTF">2024-09-17T04:25:43Z</dcterms:modified>
</cp:coreProperties>
</file>