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0" windowWidth="14805" windowHeight="7935" activeTab="1"/>
  </bookViews>
  <sheets>
    <sheet name="勤務確認表 (記載例)" sheetId="14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 " sheetId="15" r:id="rId8"/>
    <sheet name="12月 " sheetId="16" r:id="rId9"/>
    <sheet name="1月  " sheetId="17" r:id="rId10"/>
    <sheet name="２月" sheetId="18" r:id="rId11"/>
    <sheet name="Sheet2" sheetId="20" r:id="rId12"/>
  </sheets>
  <definedNames>
    <definedName name="_xlnm.Print_Area" localSheetId="6">'10月'!$A$1:$X$29</definedName>
    <definedName name="_xlnm.Print_Area" localSheetId="7">'11月 '!$A$1:$X$29</definedName>
    <definedName name="_xlnm.Print_Area" localSheetId="8">'12月 '!$A$1:$X$29</definedName>
    <definedName name="_xlnm.Print_Area" localSheetId="9">'1月  '!$A$1:$X$29</definedName>
    <definedName name="_xlnm.Print_Area" localSheetId="10">'２月'!$A$1:$X$29</definedName>
    <definedName name="_xlnm.Print_Area" localSheetId="1">'5月'!$A$1:$X$29</definedName>
    <definedName name="_xlnm.Print_Area" localSheetId="2">'6月'!$A$1:$X$29</definedName>
    <definedName name="_xlnm.Print_Area" localSheetId="3">'7月'!$A$1:$X$29</definedName>
    <definedName name="_xlnm.Print_Area" localSheetId="4">'8月'!$A$1:$X$29</definedName>
    <definedName name="_xlnm.Print_Area" localSheetId="5">'9月'!$A$1:$X$29</definedName>
  </definedNames>
  <calcPr calcId="145621"/>
</workbook>
</file>

<file path=xl/calcChain.xml><?xml version="1.0" encoding="utf-8"?>
<calcChain xmlns="http://schemas.openxmlformats.org/spreadsheetml/2006/main">
  <c r="F27" i="20" l="1"/>
  <c r="D29" i="20" s="1"/>
  <c r="F23" i="20"/>
  <c r="D25" i="20" s="1"/>
  <c r="F19" i="20"/>
  <c r="D21" i="20" s="1"/>
  <c r="F15" i="20"/>
  <c r="D17" i="20" s="1"/>
  <c r="F11" i="20"/>
  <c r="D13" i="20" s="1"/>
  <c r="B3" i="20"/>
  <c r="B2" i="3"/>
  <c r="D2" i="3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F10" i="3"/>
  <c r="D12" i="3"/>
  <c r="F14" i="3"/>
  <c r="D16" i="3"/>
  <c r="F18" i="3"/>
  <c r="D20" i="3"/>
  <c r="F22" i="3"/>
  <c r="D24" i="3"/>
  <c r="F26" i="3"/>
  <c r="D28" i="3"/>
  <c r="G10" i="3" l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G18" i="3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G26" i="3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V20" i="3"/>
  <c r="U20" i="3"/>
  <c r="U16" i="3"/>
  <c r="V16" i="3"/>
  <c r="T16" i="3"/>
  <c r="T12" i="3"/>
  <c r="V12" i="3"/>
  <c r="U12" i="3"/>
  <c r="T28" i="3"/>
  <c r="V28" i="3"/>
  <c r="U28" i="3"/>
  <c r="G22" i="3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D2" i="18"/>
  <c r="F26" i="18"/>
  <c r="D28" i="18" s="1"/>
  <c r="F22" i="18"/>
  <c r="D24" i="18" s="1"/>
  <c r="F18" i="18"/>
  <c r="D20" i="18" s="1"/>
  <c r="F14" i="18"/>
  <c r="D16" i="18" s="1"/>
  <c r="F10" i="18"/>
  <c r="D12" i="18" s="1"/>
  <c r="B2" i="18"/>
  <c r="D2" i="17"/>
  <c r="F26" i="17"/>
  <c r="D28" i="17" s="1"/>
  <c r="F22" i="17"/>
  <c r="D24" i="17" s="1"/>
  <c r="F18" i="17"/>
  <c r="D20" i="17" s="1"/>
  <c r="F14" i="17"/>
  <c r="D16" i="17" s="1"/>
  <c r="F10" i="17"/>
  <c r="D12" i="17" s="1"/>
  <c r="B2" i="17"/>
  <c r="D2" i="16"/>
  <c r="F26" i="16"/>
  <c r="D28" i="16" s="1"/>
  <c r="F22" i="16"/>
  <c r="D24" i="16" s="1"/>
  <c r="F18" i="16"/>
  <c r="D20" i="16" s="1"/>
  <c r="F14" i="16"/>
  <c r="D16" i="16" s="1"/>
  <c r="F10" i="16"/>
  <c r="D12" i="16" s="1"/>
  <c r="B2" i="16"/>
  <c r="D2" i="15"/>
  <c r="G22" i="15" s="1"/>
  <c r="H22" i="15" s="1"/>
  <c r="I22" i="15" s="1"/>
  <c r="J22" i="15" s="1"/>
  <c r="K22" i="15" s="1"/>
  <c r="L22" i="15" s="1"/>
  <c r="M22" i="15" s="1"/>
  <c r="N22" i="15" s="1"/>
  <c r="O22" i="15" s="1"/>
  <c r="P22" i="15" s="1"/>
  <c r="Q22" i="15" s="1"/>
  <c r="R22" i="15" s="1"/>
  <c r="S22" i="15" s="1"/>
  <c r="T22" i="15" s="1"/>
  <c r="U22" i="15" s="1"/>
  <c r="G24" i="15" s="1"/>
  <c r="H24" i="15" s="1"/>
  <c r="I24" i="15" s="1"/>
  <c r="J24" i="15" s="1"/>
  <c r="K24" i="15" s="1"/>
  <c r="L24" i="15" s="1"/>
  <c r="M24" i="15" s="1"/>
  <c r="N24" i="15" s="1"/>
  <c r="O24" i="15" s="1"/>
  <c r="P24" i="15" s="1"/>
  <c r="Q24" i="15" s="1"/>
  <c r="R24" i="15" s="1"/>
  <c r="S24" i="15" s="1"/>
  <c r="F26" i="15"/>
  <c r="D28" i="15" s="1"/>
  <c r="F22" i="15"/>
  <c r="D24" i="15" s="1"/>
  <c r="F18" i="15"/>
  <c r="D20" i="15" s="1"/>
  <c r="F14" i="15"/>
  <c r="D16" i="15" s="1"/>
  <c r="F10" i="15"/>
  <c r="D12" i="15" s="1"/>
  <c r="B2" i="15"/>
  <c r="U24" i="3" l="1"/>
  <c r="T24" i="3"/>
  <c r="V24" i="3"/>
  <c r="G14" i="18"/>
  <c r="H14" i="18" s="1"/>
  <c r="I14" i="18" s="1"/>
  <c r="J14" i="18" s="1"/>
  <c r="K14" i="18" s="1"/>
  <c r="L14" i="18" s="1"/>
  <c r="M14" i="18" s="1"/>
  <c r="N14" i="18" s="1"/>
  <c r="O14" i="18" s="1"/>
  <c r="P14" i="18" s="1"/>
  <c r="Q14" i="18" s="1"/>
  <c r="R14" i="18" s="1"/>
  <c r="S14" i="18" s="1"/>
  <c r="T14" i="18" s="1"/>
  <c r="U14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G26" i="18"/>
  <c r="H26" i="18" s="1"/>
  <c r="I26" i="18" s="1"/>
  <c r="J26" i="18" s="1"/>
  <c r="K26" i="18" s="1"/>
  <c r="L26" i="18" s="1"/>
  <c r="M26" i="18" s="1"/>
  <c r="N26" i="18" s="1"/>
  <c r="O26" i="18" s="1"/>
  <c r="P26" i="18" s="1"/>
  <c r="Q26" i="18" s="1"/>
  <c r="R26" i="18" s="1"/>
  <c r="S26" i="18" s="1"/>
  <c r="T26" i="18" s="1"/>
  <c r="U26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G10" i="18"/>
  <c r="H10" i="18" s="1"/>
  <c r="I10" i="18" s="1"/>
  <c r="J10" i="18" s="1"/>
  <c r="K10" i="18" s="1"/>
  <c r="L10" i="18" s="1"/>
  <c r="M10" i="18" s="1"/>
  <c r="N10" i="18" s="1"/>
  <c r="O10" i="18" s="1"/>
  <c r="P10" i="18" s="1"/>
  <c r="Q10" i="18" s="1"/>
  <c r="R10" i="18" s="1"/>
  <c r="S10" i="18" s="1"/>
  <c r="T10" i="18" s="1"/>
  <c r="U10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R12" i="18" s="1"/>
  <c r="S12" i="18" s="1"/>
  <c r="G18" i="18"/>
  <c r="H18" i="18" s="1"/>
  <c r="I18" i="18" s="1"/>
  <c r="J18" i="18" s="1"/>
  <c r="K18" i="18" s="1"/>
  <c r="L18" i="18" s="1"/>
  <c r="M18" i="18" s="1"/>
  <c r="N18" i="18" s="1"/>
  <c r="O18" i="18" s="1"/>
  <c r="P18" i="18" s="1"/>
  <c r="Q18" i="18" s="1"/>
  <c r="R18" i="18" s="1"/>
  <c r="S18" i="18" s="1"/>
  <c r="T18" i="18" s="1"/>
  <c r="U18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G22" i="18"/>
  <c r="H22" i="18" s="1"/>
  <c r="I22" i="18" s="1"/>
  <c r="J22" i="18" s="1"/>
  <c r="K22" i="18" s="1"/>
  <c r="L22" i="18" s="1"/>
  <c r="M22" i="18" s="1"/>
  <c r="N22" i="18" s="1"/>
  <c r="O22" i="18" s="1"/>
  <c r="P22" i="18" s="1"/>
  <c r="Q22" i="18" s="1"/>
  <c r="R22" i="18" s="1"/>
  <c r="S22" i="18" s="1"/>
  <c r="T22" i="18" s="1"/>
  <c r="U22" i="18" s="1"/>
  <c r="G24" i="18" s="1"/>
  <c r="H24" i="18" s="1"/>
  <c r="I24" i="18" s="1"/>
  <c r="J24" i="18" s="1"/>
  <c r="K24" i="18" s="1"/>
  <c r="L24" i="18" s="1"/>
  <c r="M24" i="18" s="1"/>
  <c r="N24" i="18" s="1"/>
  <c r="O24" i="18" s="1"/>
  <c r="P24" i="18" s="1"/>
  <c r="Q24" i="18" s="1"/>
  <c r="R24" i="18" s="1"/>
  <c r="S24" i="18" s="1"/>
  <c r="G14" i="17"/>
  <c r="H14" i="17" s="1"/>
  <c r="I14" i="17" s="1"/>
  <c r="J14" i="17" s="1"/>
  <c r="K14" i="17" s="1"/>
  <c r="L14" i="17" s="1"/>
  <c r="M14" i="17" s="1"/>
  <c r="N14" i="17" s="1"/>
  <c r="O14" i="17" s="1"/>
  <c r="P14" i="17" s="1"/>
  <c r="Q14" i="17" s="1"/>
  <c r="R14" i="17" s="1"/>
  <c r="S14" i="17" s="1"/>
  <c r="T14" i="17" s="1"/>
  <c r="U14" i="17" s="1"/>
  <c r="G16" i="17" s="1"/>
  <c r="H16" i="17" s="1"/>
  <c r="I16" i="17" s="1"/>
  <c r="J16" i="17" s="1"/>
  <c r="K16" i="17" s="1"/>
  <c r="L16" i="17" s="1"/>
  <c r="M16" i="17" s="1"/>
  <c r="N16" i="17" s="1"/>
  <c r="O16" i="17" s="1"/>
  <c r="P16" i="17" s="1"/>
  <c r="Q16" i="17" s="1"/>
  <c r="R16" i="17" s="1"/>
  <c r="S16" i="17" s="1"/>
  <c r="G26" i="17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G28" i="17" s="1"/>
  <c r="H28" i="17" s="1"/>
  <c r="I28" i="17" s="1"/>
  <c r="J28" i="17" s="1"/>
  <c r="K28" i="17" s="1"/>
  <c r="L28" i="17" s="1"/>
  <c r="M28" i="17" s="1"/>
  <c r="N28" i="17" s="1"/>
  <c r="O28" i="17" s="1"/>
  <c r="P28" i="17" s="1"/>
  <c r="Q28" i="17" s="1"/>
  <c r="R28" i="17" s="1"/>
  <c r="S28" i="17" s="1"/>
  <c r="G10" i="17"/>
  <c r="H10" i="17" s="1"/>
  <c r="I10" i="17" s="1"/>
  <c r="J10" i="17" s="1"/>
  <c r="K10" i="17" s="1"/>
  <c r="L10" i="17" s="1"/>
  <c r="M10" i="17" s="1"/>
  <c r="N10" i="17" s="1"/>
  <c r="O10" i="17" s="1"/>
  <c r="P10" i="17" s="1"/>
  <c r="Q10" i="17" s="1"/>
  <c r="R10" i="17" s="1"/>
  <c r="S10" i="17" s="1"/>
  <c r="T10" i="17" s="1"/>
  <c r="U10" i="17" s="1"/>
  <c r="G12" i="17" s="1"/>
  <c r="H12" i="17" s="1"/>
  <c r="I12" i="17" s="1"/>
  <c r="J12" i="17" s="1"/>
  <c r="K12" i="17" s="1"/>
  <c r="L12" i="17" s="1"/>
  <c r="M12" i="17" s="1"/>
  <c r="N12" i="17" s="1"/>
  <c r="O12" i="17" s="1"/>
  <c r="P12" i="17" s="1"/>
  <c r="Q12" i="17" s="1"/>
  <c r="R12" i="17" s="1"/>
  <c r="S12" i="17" s="1"/>
  <c r="G18" i="17"/>
  <c r="H18" i="17" s="1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G22" i="17"/>
  <c r="H22" i="17" s="1"/>
  <c r="I22" i="17" s="1"/>
  <c r="J22" i="17" s="1"/>
  <c r="K22" i="17" s="1"/>
  <c r="L22" i="17" s="1"/>
  <c r="M22" i="17" s="1"/>
  <c r="N22" i="17" s="1"/>
  <c r="O22" i="17" s="1"/>
  <c r="P22" i="17" s="1"/>
  <c r="Q22" i="17" s="1"/>
  <c r="R22" i="17" s="1"/>
  <c r="S22" i="17" s="1"/>
  <c r="T22" i="17" s="1"/>
  <c r="U22" i="17" s="1"/>
  <c r="G24" i="17" s="1"/>
  <c r="H24" i="17" s="1"/>
  <c r="I24" i="17" s="1"/>
  <c r="J24" i="17" s="1"/>
  <c r="K24" i="17" s="1"/>
  <c r="L24" i="17" s="1"/>
  <c r="M24" i="17" s="1"/>
  <c r="N24" i="17" s="1"/>
  <c r="O24" i="17" s="1"/>
  <c r="P24" i="17" s="1"/>
  <c r="Q24" i="17" s="1"/>
  <c r="R24" i="17" s="1"/>
  <c r="S24" i="17" s="1"/>
  <c r="G14" i="16"/>
  <c r="H14" i="16" s="1"/>
  <c r="I14" i="16" s="1"/>
  <c r="J14" i="16" s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G16" i="16" s="1"/>
  <c r="H16" i="16" s="1"/>
  <c r="I16" i="16" s="1"/>
  <c r="J16" i="16" s="1"/>
  <c r="K16" i="16" s="1"/>
  <c r="L16" i="16" s="1"/>
  <c r="M16" i="16" s="1"/>
  <c r="N16" i="16" s="1"/>
  <c r="O16" i="16" s="1"/>
  <c r="P16" i="16" s="1"/>
  <c r="Q16" i="16" s="1"/>
  <c r="R16" i="16" s="1"/>
  <c r="S16" i="16" s="1"/>
  <c r="G26" i="16"/>
  <c r="H26" i="16" s="1"/>
  <c r="I26" i="16" s="1"/>
  <c r="J26" i="16" s="1"/>
  <c r="K26" i="16" s="1"/>
  <c r="L26" i="16" s="1"/>
  <c r="M26" i="16" s="1"/>
  <c r="N26" i="16" s="1"/>
  <c r="O26" i="16" s="1"/>
  <c r="P26" i="16" s="1"/>
  <c r="Q26" i="16" s="1"/>
  <c r="R26" i="16" s="1"/>
  <c r="S26" i="16" s="1"/>
  <c r="T26" i="16" s="1"/>
  <c r="U26" i="16" s="1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Q28" i="16" s="1"/>
  <c r="R28" i="16" s="1"/>
  <c r="S28" i="16" s="1"/>
  <c r="G10" i="16"/>
  <c r="H10" i="16" s="1"/>
  <c r="I10" i="16" s="1"/>
  <c r="J10" i="16" s="1"/>
  <c r="K10" i="16" s="1"/>
  <c r="L10" i="16" s="1"/>
  <c r="M10" i="16" s="1"/>
  <c r="N10" i="16" s="1"/>
  <c r="O10" i="16" s="1"/>
  <c r="P10" i="16" s="1"/>
  <c r="Q10" i="16" s="1"/>
  <c r="R10" i="16" s="1"/>
  <c r="S10" i="16" s="1"/>
  <c r="T10" i="16" s="1"/>
  <c r="U10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G18" i="16"/>
  <c r="H18" i="16" s="1"/>
  <c r="I18" i="16" s="1"/>
  <c r="J18" i="16" s="1"/>
  <c r="K18" i="16" s="1"/>
  <c r="L18" i="16" s="1"/>
  <c r="M18" i="16" s="1"/>
  <c r="N18" i="16" s="1"/>
  <c r="O18" i="16" s="1"/>
  <c r="P18" i="16" s="1"/>
  <c r="Q18" i="16" s="1"/>
  <c r="R18" i="16" s="1"/>
  <c r="S18" i="16" s="1"/>
  <c r="T18" i="16" s="1"/>
  <c r="U18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G22" i="16"/>
  <c r="H22" i="16" s="1"/>
  <c r="I22" i="16" s="1"/>
  <c r="J22" i="16" s="1"/>
  <c r="K22" i="16" s="1"/>
  <c r="L22" i="16" s="1"/>
  <c r="M22" i="16" s="1"/>
  <c r="N22" i="16" s="1"/>
  <c r="O22" i="16" s="1"/>
  <c r="P22" i="16" s="1"/>
  <c r="Q22" i="16" s="1"/>
  <c r="R22" i="16" s="1"/>
  <c r="S22" i="16" s="1"/>
  <c r="T22" i="16" s="1"/>
  <c r="U22" i="16" s="1"/>
  <c r="G24" i="16" s="1"/>
  <c r="H24" i="16" s="1"/>
  <c r="I24" i="16" s="1"/>
  <c r="J24" i="16" s="1"/>
  <c r="K24" i="16" s="1"/>
  <c r="L24" i="16" s="1"/>
  <c r="M24" i="16" s="1"/>
  <c r="N24" i="16" s="1"/>
  <c r="O24" i="16" s="1"/>
  <c r="P24" i="16" s="1"/>
  <c r="Q24" i="16" s="1"/>
  <c r="R24" i="16" s="1"/>
  <c r="S24" i="16" s="1"/>
  <c r="U24" i="15"/>
  <c r="T24" i="15"/>
  <c r="V24" i="15"/>
  <c r="G14" i="15"/>
  <c r="H14" i="15" s="1"/>
  <c r="I14" i="15" s="1"/>
  <c r="J14" i="15" s="1"/>
  <c r="K14" i="15" s="1"/>
  <c r="L14" i="15" s="1"/>
  <c r="M14" i="15" s="1"/>
  <c r="N14" i="15" s="1"/>
  <c r="O14" i="15" s="1"/>
  <c r="P14" i="15" s="1"/>
  <c r="Q14" i="15" s="1"/>
  <c r="R14" i="15" s="1"/>
  <c r="S14" i="15" s="1"/>
  <c r="T14" i="15" s="1"/>
  <c r="U14" i="15" s="1"/>
  <c r="G16" i="15" s="1"/>
  <c r="H16" i="15" s="1"/>
  <c r="I16" i="15" s="1"/>
  <c r="J16" i="15" s="1"/>
  <c r="K16" i="15" s="1"/>
  <c r="L16" i="15" s="1"/>
  <c r="M16" i="15" s="1"/>
  <c r="N16" i="15" s="1"/>
  <c r="O16" i="15" s="1"/>
  <c r="P16" i="15" s="1"/>
  <c r="Q16" i="15" s="1"/>
  <c r="R16" i="15" s="1"/>
  <c r="S16" i="15" s="1"/>
  <c r="G26" i="15"/>
  <c r="H26" i="15" s="1"/>
  <c r="I26" i="15" s="1"/>
  <c r="J26" i="15" s="1"/>
  <c r="K26" i="15" s="1"/>
  <c r="L26" i="15" s="1"/>
  <c r="M26" i="15" s="1"/>
  <c r="N26" i="15" s="1"/>
  <c r="O26" i="15" s="1"/>
  <c r="P26" i="15" s="1"/>
  <c r="Q26" i="15" s="1"/>
  <c r="R26" i="15" s="1"/>
  <c r="S26" i="15" s="1"/>
  <c r="T26" i="15" s="1"/>
  <c r="U26" i="15" s="1"/>
  <c r="G28" i="15" s="1"/>
  <c r="H28" i="15" s="1"/>
  <c r="I28" i="15" s="1"/>
  <c r="J28" i="15" s="1"/>
  <c r="K28" i="15" s="1"/>
  <c r="L28" i="15" s="1"/>
  <c r="M28" i="15" s="1"/>
  <c r="N28" i="15" s="1"/>
  <c r="O28" i="15" s="1"/>
  <c r="P28" i="15" s="1"/>
  <c r="Q28" i="15" s="1"/>
  <c r="R28" i="15" s="1"/>
  <c r="S28" i="15" s="1"/>
  <c r="G10" i="15"/>
  <c r="H10" i="15" s="1"/>
  <c r="I10" i="15" s="1"/>
  <c r="J10" i="15" s="1"/>
  <c r="K10" i="15" s="1"/>
  <c r="L10" i="15" s="1"/>
  <c r="M10" i="15" s="1"/>
  <c r="N10" i="15" s="1"/>
  <c r="O10" i="15" s="1"/>
  <c r="P10" i="15" s="1"/>
  <c r="Q10" i="15" s="1"/>
  <c r="R10" i="15" s="1"/>
  <c r="S10" i="15" s="1"/>
  <c r="T10" i="15" s="1"/>
  <c r="U10" i="15" s="1"/>
  <c r="G12" i="15" s="1"/>
  <c r="H12" i="15" s="1"/>
  <c r="I12" i="15" s="1"/>
  <c r="J12" i="15" s="1"/>
  <c r="K12" i="15" s="1"/>
  <c r="L12" i="15" s="1"/>
  <c r="M12" i="15" s="1"/>
  <c r="N12" i="15" s="1"/>
  <c r="O12" i="15" s="1"/>
  <c r="P12" i="15" s="1"/>
  <c r="Q12" i="15" s="1"/>
  <c r="R12" i="15" s="1"/>
  <c r="S12" i="15" s="1"/>
  <c r="G18" i="15"/>
  <c r="H18" i="15" s="1"/>
  <c r="I18" i="15" s="1"/>
  <c r="J18" i="15" s="1"/>
  <c r="K18" i="15" s="1"/>
  <c r="L18" i="15" s="1"/>
  <c r="M18" i="15" s="1"/>
  <c r="N18" i="15" s="1"/>
  <c r="O18" i="15" s="1"/>
  <c r="P18" i="15" s="1"/>
  <c r="Q18" i="15" s="1"/>
  <c r="R18" i="15" s="1"/>
  <c r="S18" i="15" s="1"/>
  <c r="T18" i="15" s="1"/>
  <c r="U18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F10" i="4"/>
  <c r="T28" i="18" l="1"/>
  <c r="V28" i="18"/>
  <c r="U28" i="18"/>
  <c r="U24" i="18"/>
  <c r="T24" i="18"/>
  <c r="V24" i="18"/>
  <c r="V16" i="18"/>
  <c r="U16" i="18"/>
  <c r="T16" i="18"/>
  <c r="V20" i="18"/>
  <c r="U20" i="18"/>
  <c r="T20" i="18"/>
  <c r="T12" i="18"/>
  <c r="V12" i="18"/>
  <c r="U12" i="18"/>
  <c r="T28" i="17"/>
  <c r="V28" i="17"/>
  <c r="U28" i="17"/>
  <c r="U24" i="17"/>
  <c r="T24" i="17"/>
  <c r="V24" i="17"/>
  <c r="V16" i="17"/>
  <c r="U16" i="17"/>
  <c r="T16" i="17"/>
  <c r="V20" i="17"/>
  <c r="U20" i="17"/>
  <c r="T20" i="17"/>
  <c r="T12" i="17"/>
  <c r="V12" i="17"/>
  <c r="U12" i="17"/>
  <c r="T28" i="16"/>
  <c r="V28" i="16"/>
  <c r="U28" i="16"/>
  <c r="U24" i="16"/>
  <c r="T24" i="16"/>
  <c r="V24" i="16"/>
  <c r="V16" i="16"/>
  <c r="U16" i="16"/>
  <c r="T16" i="16"/>
  <c r="V20" i="16"/>
  <c r="U20" i="16"/>
  <c r="T20" i="16"/>
  <c r="T12" i="16"/>
  <c r="V12" i="16"/>
  <c r="U12" i="16"/>
  <c r="T28" i="15"/>
  <c r="V28" i="15"/>
  <c r="U28" i="15"/>
  <c r="V16" i="15"/>
  <c r="T16" i="15"/>
  <c r="U16" i="15"/>
  <c r="V20" i="15"/>
  <c r="U20" i="15"/>
  <c r="T20" i="15"/>
  <c r="T12" i="15"/>
  <c r="U12" i="15"/>
  <c r="V12" i="15"/>
  <c r="G14" i="14"/>
  <c r="H14" i="14" s="1"/>
  <c r="I14" i="14" s="1"/>
  <c r="J14" i="14" s="1"/>
  <c r="K14" i="14" s="1"/>
  <c r="L14" i="14" s="1"/>
  <c r="M14" i="14" s="1"/>
  <c r="N14" i="14" s="1"/>
  <c r="O14" i="14" s="1"/>
  <c r="P14" i="14" s="1"/>
  <c r="Q14" i="14" s="1"/>
  <c r="R14" i="14" s="1"/>
  <c r="S14" i="14" s="1"/>
  <c r="T14" i="14" s="1"/>
  <c r="U14" i="14" s="1"/>
  <c r="G10" i="14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Q12" i="14" s="1"/>
  <c r="R12" i="14" s="1"/>
  <c r="S12" i="14" s="1"/>
  <c r="F10" i="14"/>
  <c r="D12" i="14" s="1"/>
  <c r="V12" i="14" l="1"/>
  <c r="T12" i="14"/>
  <c r="U12" i="14"/>
  <c r="B2" i="5" l="1"/>
  <c r="B2" i="6"/>
  <c r="B2" i="7"/>
  <c r="B2" i="4"/>
  <c r="D2" i="7"/>
  <c r="G22" i="7" s="1"/>
  <c r="H22" i="7" s="1"/>
  <c r="I22" i="7" s="1"/>
  <c r="J22" i="7" s="1"/>
  <c r="K22" i="7" s="1"/>
  <c r="L22" i="7" s="1"/>
  <c r="M22" i="7" s="1"/>
  <c r="N22" i="7" s="1"/>
  <c r="O22" i="7" s="1"/>
  <c r="P22" i="7" s="1"/>
  <c r="Q22" i="7" s="1"/>
  <c r="R22" i="7" s="1"/>
  <c r="S22" i="7" s="1"/>
  <c r="T22" i="7" s="1"/>
  <c r="U22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S24" i="7" s="1"/>
  <c r="D2" i="6"/>
  <c r="G22" i="6" s="1"/>
  <c r="H22" i="6" s="1"/>
  <c r="I22" i="6" s="1"/>
  <c r="J22" i="6" s="1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D2" i="5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D2" i="4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F26" i="7"/>
  <c r="D28" i="7" s="1"/>
  <c r="F22" i="7"/>
  <c r="D24" i="7" s="1"/>
  <c r="F18" i="7"/>
  <c r="D20" i="7" s="1"/>
  <c r="F14" i="7"/>
  <c r="F10" i="7"/>
  <c r="F26" i="6"/>
  <c r="D28" i="6" s="1"/>
  <c r="F22" i="6"/>
  <c r="D24" i="6" s="1"/>
  <c r="F18" i="6"/>
  <c r="D20" i="6" s="1"/>
  <c r="F14" i="6"/>
  <c r="F10" i="6"/>
  <c r="F26" i="5"/>
  <c r="D28" i="5" s="1"/>
  <c r="F22" i="5"/>
  <c r="D24" i="5" s="1"/>
  <c r="F18" i="5"/>
  <c r="D20" i="5" s="1"/>
  <c r="F14" i="5"/>
  <c r="F10" i="5"/>
  <c r="F26" i="4"/>
  <c r="D28" i="4" s="1"/>
  <c r="F22" i="4"/>
  <c r="D24" i="4" s="1"/>
  <c r="F18" i="4"/>
  <c r="D20" i="4" s="1"/>
  <c r="F14" i="4"/>
  <c r="G10" i="5" l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G26" i="7"/>
  <c r="H26" i="7" s="1"/>
  <c r="I26" i="7" s="1"/>
  <c r="J26" i="7" s="1"/>
  <c r="K26" i="7" s="1"/>
  <c r="L26" i="7" s="1"/>
  <c r="M26" i="7" s="1"/>
  <c r="N26" i="7" s="1"/>
  <c r="O26" i="7" s="1"/>
  <c r="P26" i="7" s="1"/>
  <c r="Q26" i="7" s="1"/>
  <c r="R26" i="7" s="1"/>
  <c r="S26" i="7" s="1"/>
  <c r="T26" i="7" s="1"/>
  <c r="U26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U28" i="7" s="1"/>
  <c r="D16" i="5"/>
  <c r="D16" i="4"/>
  <c r="D16" i="6"/>
  <c r="D16" i="7"/>
  <c r="D12" i="4"/>
  <c r="D12" i="7"/>
  <c r="D12" i="6"/>
  <c r="D12" i="5"/>
  <c r="G10" i="7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V12" i="7" s="1"/>
  <c r="G18" i="7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G20" i="7" s="1"/>
  <c r="H20" i="7" s="1"/>
  <c r="I20" i="7" s="1"/>
  <c r="J20" i="7" s="1"/>
  <c r="K20" i="7" s="1"/>
  <c r="L20" i="7" s="1"/>
  <c r="M20" i="7" s="1"/>
  <c r="N20" i="7" s="1"/>
  <c r="O20" i="7" s="1"/>
  <c r="P20" i="7" s="1"/>
  <c r="Q20" i="7" s="1"/>
  <c r="R20" i="7" s="1"/>
  <c r="S20" i="7" s="1"/>
  <c r="V20" i="7" s="1"/>
  <c r="G14" i="5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G22" i="5"/>
  <c r="H22" i="5" s="1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V24" i="5" s="1"/>
  <c r="G14" i="7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G16" i="7" s="1"/>
  <c r="H16" i="7" s="1"/>
  <c r="I16" i="7" s="1"/>
  <c r="J16" i="7" s="1"/>
  <c r="K16" i="7" s="1"/>
  <c r="L16" i="7" s="1"/>
  <c r="M16" i="7" s="1"/>
  <c r="N16" i="7" s="1"/>
  <c r="O16" i="7" s="1"/>
  <c r="P16" i="7" s="1"/>
  <c r="Q16" i="7" s="1"/>
  <c r="R16" i="7" s="1"/>
  <c r="S16" i="7" s="1"/>
  <c r="U16" i="7" s="1"/>
  <c r="G26" i="6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G28" i="6" s="1"/>
  <c r="H28" i="6" s="1"/>
  <c r="I28" i="6" s="1"/>
  <c r="J28" i="6" s="1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G18" i="6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U20" i="6" s="1"/>
  <c r="G18" i="5"/>
  <c r="H18" i="5" s="1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G20" i="5" s="1"/>
  <c r="H20" i="5" s="1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V20" i="5" s="1"/>
  <c r="G14" i="4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U16" i="4" s="1"/>
  <c r="G22" i="4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U24" i="4" s="1"/>
  <c r="G10" i="4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V12" i="4" s="1"/>
  <c r="G18" i="4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G14" i="6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V16" i="6" s="1"/>
  <c r="G10" i="6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V24" i="6"/>
  <c r="U24" i="6"/>
  <c r="T24" i="6"/>
  <c r="U24" i="7"/>
  <c r="T24" i="7"/>
  <c r="V24" i="7"/>
  <c r="V28" i="4"/>
  <c r="U28" i="4"/>
  <c r="T28" i="4"/>
  <c r="U28" i="5"/>
  <c r="T28" i="5"/>
  <c r="V28" i="5"/>
  <c r="G26" i="2"/>
  <c r="H26" i="2" s="1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G22" i="2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G18" i="2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G14" i="2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F26" i="2"/>
  <c r="D28" i="2" s="1"/>
  <c r="F22" i="2"/>
  <c r="D24" i="2" s="1"/>
  <c r="F18" i="2"/>
  <c r="D20" i="2" s="1"/>
  <c r="F14" i="2"/>
  <c r="G10" i="2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F10" i="2"/>
  <c r="D12" i="2" s="1"/>
  <c r="T20" i="7" l="1"/>
  <c r="U16" i="6"/>
  <c r="T12" i="4"/>
  <c r="U24" i="5"/>
  <c r="U12" i="5"/>
  <c r="V28" i="7"/>
  <c r="U20" i="7"/>
  <c r="V12" i="5"/>
  <c r="V24" i="4"/>
  <c r="U12" i="7"/>
  <c r="T16" i="4"/>
  <c r="T12" i="7"/>
  <c r="T16" i="7"/>
  <c r="U28" i="6"/>
  <c r="V16" i="4"/>
  <c r="T28" i="7"/>
  <c r="T24" i="5"/>
  <c r="V16" i="7"/>
  <c r="D16" i="2"/>
  <c r="U16" i="5"/>
  <c r="T24" i="4"/>
  <c r="V16" i="5"/>
  <c r="U12" i="4"/>
  <c r="U12" i="6"/>
  <c r="V12" i="6"/>
  <c r="V20" i="6"/>
  <c r="V28" i="6"/>
  <c r="T16" i="6"/>
  <c r="T20" i="6"/>
  <c r="T20" i="5"/>
  <c r="U20" i="5"/>
  <c r="U20" i="4"/>
  <c r="V20" i="4"/>
  <c r="V16" i="2"/>
  <c r="U16" i="2"/>
  <c r="T16" i="2"/>
  <c r="V28" i="2"/>
  <c r="U28" i="2"/>
  <c r="T28" i="2"/>
  <c r="T20" i="2"/>
  <c r="V20" i="2"/>
  <c r="U20" i="2"/>
  <c r="U24" i="2"/>
  <c r="T24" i="2"/>
  <c r="V24" i="2"/>
  <c r="G12" i="2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V12" i="2" l="1"/>
  <c r="T12" i="2"/>
  <c r="U12" i="2"/>
</calcChain>
</file>

<file path=xl/comments1.xml><?xml version="1.0" encoding="utf-8"?>
<comments xmlns="http://schemas.openxmlformats.org/spreadsheetml/2006/main">
  <authors>
    <author>作成者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学校名</t>
        </r>
      </text>
    </comment>
    <comment ref="D2" authorId="0">
      <text>
        <r>
          <rPr>
            <b/>
            <sz val="9"/>
            <color indexed="81"/>
            <rFont val="ＭＳ Ｐゴシック"/>
            <family val="3"/>
            <charset val="128"/>
          </rPr>
          <t>2019/4/1のような形で４月の日付をセットする。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>
      <text>
        <r>
          <rPr>
            <b/>
            <sz val="14"/>
            <color indexed="81"/>
            <rFont val="ＭＳ Ｐゴシック"/>
            <family val="3"/>
            <charset val="128"/>
          </rPr>
          <t>コーディネーター、学習支援員、教育活動推進員、教育活動サポーター等職名を入力</t>
        </r>
      </text>
    </comment>
    <comment ref="B12" authorId="0">
      <text>
        <r>
          <rPr>
            <b/>
            <sz val="14"/>
            <color indexed="81"/>
            <rFont val="ＭＳ Ｐゴシック"/>
            <family val="3"/>
            <charset val="128"/>
          </rPr>
          <t>氏名</t>
        </r>
      </text>
    </comment>
  </commentList>
</comments>
</file>

<file path=xl/sharedStrings.xml><?xml version="1.0" encoding="utf-8"?>
<sst xmlns="http://schemas.openxmlformats.org/spreadsheetml/2006/main" count="213" uniqueCount="27">
  <si>
    <t>氏名</t>
    <rPh sb="0" eb="2">
      <t>シメイ</t>
    </rPh>
    <phoneticPr fontId="3"/>
  </si>
  <si>
    <t>内　　　　　訳</t>
    <rPh sb="0" eb="1">
      <t>ウチ</t>
    </rPh>
    <rPh sb="6" eb="7">
      <t>ヤク</t>
    </rPh>
    <phoneticPr fontId="3"/>
  </si>
  <si>
    <t>活　　　　　　　　　　動　　　　　　　　　　日</t>
    <rPh sb="0" eb="1">
      <t>カツ</t>
    </rPh>
    <rPh sb="11" eb="12">
      <t>ドウ</t>
    </rPh>
    <rPh sb="22" eb="23">
      <t>ヒ</t>
    </rPh>
    <phoneticPr fontId="3"/>
  </si>
  <si>
    <t>単価</t>
    <rPh sb="0" eb="1">
      <t>タン</t>
    </rPh>
    <rPh sb="1" eb="2">
      <t>アタイ</t>
    </rPh>
    <phoneticPr fontId="3"/>
  </si>
  <si>
    <t>×</t>
    <phoneticPr fontId="3"/>
  </si>
  <si>
    <t>金　　　額</t>
    <rPh sb="0" eb="1">
      <t>キン</t>
    </rPh>
    <rPh sb="4" eb="5">
      <t>ガク</t>
    </rPh>
    <phoneticPr fontId="3"/>
  </si>
  <si>
    <t>時間</t>
    <rPh sb="0" eb="2">
      <t>ジカン</t>
    </rPh>
    <phoneticPr fontId="3"/>
  </si>
  <si>
    <t>×</t>
    <phoneticPr fontId="3"/>
  </si>
  <si>
    <t>備考</t>
    <rPh sb="0" eb="2">
      <t>ビコウ</t>
    </rPh>
    <phoneticPr fontId="3"/>
  </si>
  <si>
    <t>勤 務 確 認 表</t>
    <rPh sb="0" eb="1">
      <t>キン</t>
    </rPh>
    <rPh sb="2" eb="3">
      <t>ツトム</t>
    </rPh>
    <rPh sb="4" eb="5">
      <t>アキラ</t>
    </rPh>
    <rPh sb="6" eb="7">
      <t>ニン</t>
    </rPh>
    <rPh sb="8" eb="9">
      <t>ヒョウ</t>
    </rPh>
    <phoneticPr fontId="3"/>
  </si>
  <si>
    <t>㊞</t>
    <phoneticPr fontId="1"/>
  </si>
  <si>
    <t>×</t>
    <phoneticPr fontId="3"/>
  </si>
  <si>
    <t>×</t>
    <phoneticPr fontId="3"/>
  </si>
  <si>
    <t>○○　○○</t>
    <phoneticPr fontId="1"/>
  </si>
  <si>
    <t>・</t>
    <phoneticPr fontId="1"/>
  </si>
  <si>
    <t>シート名は月分となっています。４月分の平成○○年度４月分をきちっとセットすれば、以降自動で日付が変わります。</t>
    <rPh sb="3" eb="4">
      <t>メイ</t>
    </rPh>
    <rPh sb="5" eb="7">
      <t>ツキブン</t>
    </rPh>
    <rPh sb="16" eb="17">
      <t>ガツ</t>
    </rPh>
    <rPh sb="17" eb="18">
      <t>ブン</t>
    </rPh>
    <rPh sb="19" eb="21">
      <t>ヘイセイ</t>
    </rPh>
    <rPh sb="23" eb="25">
      <t>ネンド</t>
    </rPh>
    <rPh sb="26" eb="27">
      <t>ガツ</t>
    </rPh>
    <rPh sb="27" eb="28">
      <t>ブン</t>
    </rPh>
    <rPh sb="40" eb="42">
      <t>イコウ</t>
    </rPh>
    <rPh sb="42" eb="44">
      <t>ジドウ</t>
    </rPh>
    <rPh sb="45" eb="47">
      <t>ヒヅケ</t>
    </rPh>
    <rPh sb="48" eb="49">
      <t>カ</t>
    </rPh>
    <phoneticPr fontId="1"/>
  </si>
  <si>
    <t>氏名の欄は、上部に職名、下に氏名を入力してください。</t>
    <rPh sb="0" eb="2">
      <t>シメイ</t>
    </rPh>
    <rPh sb="3" eb="4">
      <t>ラン</t>
    </rPh>
    <rPh sb="6" eb="8">
      <t>ジョウブ</t>
    </rPh>
    <rPh sb="9" eb="11">
      <t>ショクメイ</t>
    </rPh>
    <rPh sb="12" eb="13">
      <t>シタ</t>
    </rPh>
    <rPh sb="14" eb="16">
      <t>シメイ</t>
    </rPh>
    <rPh sb="17" eb="19">
      <t>ニュウリョク</t>
    </rPh>
    <phoneticPr fontId="1"/>
  </si>
  <si>
    <t>活動日の下段に活動時間を入力してください。活動時間の合計が内訳に自動で反映されますので、内訳はそのまま何も入力しないで下さい。</t>
    <rPh sb="0" eb="2">
      <t>カツドウ</t>
    </rPh>
    <rPh sb="2" eb="3">
      <t>ビ</t>
    </rPh>
    <rPh sb="4" eb="6">
      <t>カダン</t>
    </rPh>
    <rPh sb="7" eb="9">
      <t>カツドウ</t>
    </rPh>
    <rPh sb="9" eb="11">
      <t>ジカン</t>
    </rPh>
    <rPh sb="12" eb="14">
      <t>ニュウリョク</t>
    </rPh>
    <rPh sb="21" eb="23">
      <t>カツドウ</t>
    </rPh>
    <rPh sb="23" eb="25">
      <t>ジカン</t>
    </rPh>
    <rPh sb="26" eb="28">
      <t>ゴウケイ</t>
    </rPh>
    <rPh sb="29" eb="31">
      <t>ウチワケ</t>
    </rPh>
    <rPh sb="32" eb="34">
      <t>ジドウ</t>
    </rPh>
    <rPh sb="35" eb="37">
      <t>ハンエイ</t>
    </rPh>
    <rPh sb="44" eb="46">
      <t>ウチワケ</t>
    </rPh>
    <rPh sb="51" eb="52">
      <t>ナニ</t>
    </rPh>
    <rPh sb="53" eb="55">
      <t>ニュウリョク</t>
    </rPh>
    <rPh sb="59" eb="60">
      <t>クダ</t>
    </rPh>
    <phoneticPr fontId="1"/>
  </si>
  <si>
    <t>㊞</t>
    <phoneticPr fontId="1"/>
  </si>
  <si>
    <t xml:space="preserve"> 代表者：</t>
    <rPh sb="1" eb="4">
      <t>ダイヒョウシャ</t>
    </rPh>
    <phoneticPr fontId="1"/>
  </si>
  <si>
    <t>教室名：</t>
    <rPh sb="0" eb="2">
      <t>キョウシツ</t>
    </rPh>
    <rPh sb="2" eb="3">
      <t>メイ</t>
    </rPh>
    <phoneticPr fontId="1"/>
  </si>
  <si>
    <t>校区</t>
    <rPh sb="0" eb="2">
      <t>コウク</t>
    </rPh>
    <phoneticPr fontId="1"/>
  </si>
  <si>
    <t>年　月実施分</t>
    <rPh sb="0" eb="1">
      <t>ネン</t>
    </rPh>
    <rPh sb="2" eb="3">
      <t>ガツ</t>
    </rPh>
    <rPh sb="3" eb="5">
      <t>ジッシ</t>
    </rPh>
    <rPh sb="5" eb="6">
      <t>ブン</t>
    </rPh>
    <phoneticPr fontId="1"/>
  </si>
  <si>
    <t>様式第8号（第8条関係）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</si>
  <si>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教育活動サポーター</t>
    <rPh sb="0" eb="2">
      <t>キョウイク</t>
    </rPh>
    <rPh sb="2" eb="4">
      <t>カツドウ</t>
    </rPh>
    <phoneticPr fontId="1"/>
  </si>
  <si>
    <t>○○校区</t>
    <rPh sb="2" eb="4">
      <t>コウク</t>
    </rPh>
    <phoneticPr fontId="1"/>
  </si>
  <si>
    <t>代表者：</t>
    <rPh sb="0" eb="3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</si>
</sst>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#&quot;円&quot;"/>
    <numFmt numFmtId="177" formatCode="#,##0&quot;円&quot;"/>
    <numFmt numFmtId="178" formatCode="[$-411]ggge&quot;年&quot;m&quot;月分&quot;;@"/>
    <numFmt numFmtId="179" formatCode="m/d;@"/>
    <numFmt numFmtId="180" formatCode="d;@"/>
    <numFmt numFmtId="181" formatCode="0_);[Red]\(0\)"/>
    <numFmt numFmtId="182" formatCode="#,##0&quot;ｈ&quot;"/>
  </numFmts>
  <fonts count="2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OCRB"/>
      <family val="3"/>
    </font>
    <font>
      <sz val="12"/>
      <name val="OCRB"/>
      <family val="3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3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OCRB"/>
      <family val="3"/>
    </font>
    <font>
      <b/>
      <sz val="14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2" fillId="0" borderId="0" xfId="1"/>
    <xf numFmtId="0" fontId="4" fillId="0" borderId="0" xfId="1" applyFont="1"/>
    <xf numFmtId="0" fontId="4" fillId="0" borderId="6" xfId="1" applyFont="1" applyBorder="1"/>
    <xf numFmtId="0" fontId="4" fillId="0" borderId="0" xfId="1" applyFont="1" applyBorder="1"/>
    <xf numFmtId="0" fontId="4" fillId="0" borderId="15" xfId="1" applyFont="1" applyBorder="1"/>
    <xf numFmtId="0" fontId="4" fillId="0" borderId="16" xfId="1" applyFont="1" applyBorder="1"/>
    <xf numFmtId="0" fontId="4" fillId="0" borderId="6" xfId="1" applyFont="1" applyBorder="1" applyAlignment="1">
      <alignment horizontal="center" vertical="center" shrinkToFit="1"/>
    </xf>
    <xf numFmtId="0" fontId="4" fillId="0" borderId="8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2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4" fillId="0" borderId="0" xfId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14" fontId="4" fillId="0" borderId="0" xfId="1" applyNumberFormat="1" applyFont="1"/>
    <xf numFmtId="0" fontId="4" fillId="0" borderId="11" xfId="1" applyFont="1" applyBorder="1" applyAlignment="1"/>
    <xf numFmtId="0" fontId="4" fillId="0" borderId="15" xfId="1" applyFont="1" applyBorder="1" applyAlignment="1"/>
    <xf numFmtId="180" fontId="10" fillId="0" borderId="24" xfId="1" applyNumberFormat="1" applyFont="1" applyBorder="1" applyAlignment="1">
      <alignment horizontal="center" vertical="center" shrinkToFit="1"/>
    </xf>
    <xf numFmtId="180" fontId="10" fillId="0" borderId="3" xfId="1" applyNumberFormat="1" applyFont="1" applyBorder="1" applyAlignment="1">
      <alignment horizontal="center" vertical="center" shrinkToFit="1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19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/>
    <xf numFmtId="178" fontId="6" fillId="0" borderId="0" xfId="1" applyNumberFormat="1" applyFont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181" fontId="10" fillId="0" borderId="2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179" fontId="10" fillId="0" borderId="13" xfId="1" applyNumberFormat="1" applyFont="1" applyBorder="1" applyAlignment="1">
      <alignment horizontal="center" vertical="center" shrinkToFit="1"/>
    </xf>
    <xf numFmtId="181" fontId="10" fillId="0" borderId="14" xfId="1" applyNumberFormat="1" applyFont="1" applyBorder="1" applyAlignment="1">
      <alignment horizontal="center" vertical="center" shrinkToFit="1"/>
    </xf>
    <xf numFmtId="181" fontId="10" fillId="0" borderId="3" xfId="1" applyNumberFormat="1" applyFont="1" applyBorder="1" applyAlignment="1">
      <alignment horizontal="center" vertical="center" shrinkToFit="1"/>
    </xf>
    <xf numFmtId="0" fontId="12" fillId="0" borderId="27" xfId="1" applyFont="1" applyBorder="1" applyAlignment="1" applyProtection="1">
      <alignment horizontal="center" vertical="center"/>
    </xf>
    <xf numFmtId="0" fontId="4" fillId="0" borderId="0" xfId="1" applyFont="1" applyBorder="1"/>
    <xf numFmtId="0" fontId="14" fillId="0" borderId="0" xfId="1" applyFont="1" applyAlignment="1">
      <alignment vertical="center"/>
    </xf>
    <xf numFmtId="0" fontId="16" fillId="0" borderId="0" xfId="1" applyFont="1"/>
    <xf numFmtId="0" fontId="13" fillId="0" borderId="0" xfId="1" applyFont="1"/>
    <xf numFmtId="0" fontId="13" fillId="0" borderId="0" xfId="1" applyFont="1" applyAlignment="1">
      <alignment horizontal="center" vertical="center" shrinkToFit="1"/>
    </xf>
    <xf numFmtId="0" fontId="21" fillId="0" borderId="25" xfId="1" applyFont="1" applyFill="1" applyBorder="1" applyAlignment="1" applyProtection="1">
      <alignment horizontal="center" vertical="center"/>
      <protection locked="0"/>
    </xf>
    <xf numFmtId="0" fontId="21" fillId="0" borderId="1" xfId="1" applyFont="1" applyFill="1" applyBorder="1" applyAlignment="1" applyProtection="1">
      <alignment horizontal="center" vertical="center"/>
      <protection locked="0"/>
    </xf>
    <xf numFmtId="0" fontId="21" fillId="0" borderId="26" xfId="1" applyFont="1" applyFill="1" applyBorder="1" applyAlignment="1" applyProtection="1">
      <alignment horizontal="center" vertical="center"/>
      <protection locked="0"/>
    </xf>
    <xf numFmtId="0" fontId="21" fillId="0" borderId="27" xfId="1" applyFont="1" applyFill="1" applyBorder="1" applyAlignment="1" applyProtection="1">
      <alignment horizontal="center" vertical="center"/>
    </xf>
    <xf numFmtId="179" fontId="10" fillId="0" borderId="13" xfId="1" applyNumberFormat="1" applyFont="1" applyFill="1" applyBorder="1" applyAlignment="1">
      <alignment horizontal="center" vertical="center" shrinkToFit="1"/>
    </xf>
    <xf numFmtId="180" fontId="10" fillId="0" borderId="3" xfId="1" applyNumberFormat="1" applyFont="1" applyFill="1" applyBorder="1" applyAlignment="1">
      <alignment horizontal="center" vertical="center" shrinkToFit="1"/>
    </xf>
    <xf numFmtId="181" fontId="10" fillId="0" borderId="2" xfId="1" applyNumberFormat="1" applyFont="1" applyFill="1" applyBorder="1" applyAlignment="1">
      <alignment horizontal="center" vertical="center" shrinkToFit="1"/>
    </xf>
    <xf numFmtId="181" fontId="10" fillId="0" borderId="3" xfId="1" applyNumberFormat="1" applyFont="1" applyFill="1" applyBorder="1" applyAlignment="1">
      <alignment horizontal="center" vertical="center" shrinkToFit="1"/>
    </xf>
    <xf numFmtId="181" fontId="10" fillId="0" borderId="14" xfId="1" applyNumberFormat="1" applyFont="1" applyFill="1" applyBorder="1" applyAlignment="1">
      <alignment horizontal="center" vertical="center" shrinkToFit="1"/>
    </xf>
    <xf numFmtId="0" fontId="21" fillId="0" borderId="22" xfId="1" applyFont="1" applyFill="1" applyBorder="1" applyAlignment="1" applyProtection="1">
      <alignment horizontal="center" vertical="center"/>
      <protection locked="0"/>
    </xf>
    <xf numFmtId="0" fontId="21" fillId="0" borderId="21" xfId="1" applyFont="1" applyFill="1" applyBorder="1" applyAlignment="1" applyProtection="1">
      <alignment horizontal="center" vertical="center"/>
      <protection locked="0"/>
    </xf>
    <xf numFmtId="0" fontId="21" fillId="0" borderId="19" xfId="1" applyFont="1" applyFill="1" applyBorder="1" applyAlignment="1" applyProtection="1">
      <alignment horizontal="center" vertical="center"/>
      <protection locked="0"/>
    </xf>
    <xf numFmtId="0" fontId="21" fillId="0" borderId="23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/>
    <xf numFmtId="0" fontId="2" fillId="0" borderId="0" xfId="1" applyAlignment="1">
      <alignment vertical="top"/>
    </xf>
    <xf numFmtId="0" fontId="13" fillId="0" borderId="5" xfId="1" applyFont="1" applyBorder="1" applyAlignment="1"/>
    <xf numFmtId="0" fontId="4" fillId="0" borderId="0" xfId="1" applyFont="1" applyBorder="1"/>
    <xf numFmtId="0" fontId="4" fillId="0" borderId="0" xfId="1" applyFont="1" applyBorder="1"/>
    <xf numFmtId="0" fontId="2" fillId="0" borderId="0" xfId="1" applyAlignment="1">
      <alignment horizontal="right" vertical="top"/>
    </xf>
    <xf numFmtId="0" fontId="13" fillId="0" borderId="0" xfId="1" applyFont="1" applyAlignment="1">
      <alignment horizontal="left"/>
    </xf>
    <xf numFmtId="180" fontId="10" fillId="0" borderId="6" xfId="1" applyNumberFormat="1" applyFont="1" applyBorder="1" applyAlignment="1">
      <alignment horizontal="center" vertical="center" shrinkToFit="1"/>
    </xf>
    <xf numFmtId="180" fontId="10" fillId="0" borderId="8" xfId="1" applyNumberFormat="1" applyFont="1" applyBorder="1" applyAlignment="1">
      <alignment horizontal="center" vertical="center" shrinkToFit="1"/>
    </xf>
    <xf numFmtId="180" fontId="10" fillId="0" borderId="11" xfId="1" applyNumberFormat="1" applyFont="1" applyBorder="1" applyAlignment="1">
      <alignment horizontal="center" vertical="center" shrinkToFit="1"/>
    </xf>
    <xf numFmtId="180" fontId="10" fillId="0" borderId="12" xfId="1" applyNumberFormat="1" applyFont="1" applyBorder="1" applyAlignment="1">
      <alignment horizontal="center" vertical="center" shrinkToFit="1"/>
    </xf>
    <xf numFmtId="180" fontId="10" fillId="0" borderId="6" xfId="1" applyNumberFormat="1" applyFont="1" applyBorder="1" applyAlignment="1" applyProtection="1">
      <alignment horizontal="center" vertical="center" shrinkToFit="1"/>
      <protection locked="0"/>
    </xf>
    <xf numFmtId="180" fontId="10" fillId="0" borderId="8" xfId="1" applyNumberFormat="1" applyFont="1" applyBorder="1" applyAlignment="1" applyProtection="1">
      <alignment horizontal="center" vertical="center" shrinkToFit="1"/>
      <protection locked="0"/>
    </xf>
    <xf numFmtId="180" fontId="10" fillId="0" borderId="11" xfId="1" applyNumberFormat="1" applyFont="1" applyBorder="1" applyAlignment="1" applyProtection="1">
      <alignment horizontal="center" vertical="center" shrinkToFit="1"/>
      <protection locked="0"/>
    </xf>
    <xf numFmtId="180" fontId="10" fillId="0" borderId="12" xfId="1" applyNumberFormat="1" applyFont="1" applyBorder="1" applyAlignment="1" applyProtection="1">
      <alignment horizontal="center" vertical="center" shrinkToFit="1"/>
      <protection locked="0"/>
    </xf>
    <xf numFmtId="180" fontId="10" fillId="0" borderId="15" xfId="1" applyNumberFormat="1" applyFont="1" applyBorder="1" applyAlignment="1" applyProtection="1">
      <alignment horizontal="center" vertical="center" shrinkToFit="1"/>
      <protection locked="0"/>
    </xf>
    <xf numFmtId="180" fontId="10" fillId="0" borderId="16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76" fontId="11" fillId="0" borderId="11" xfId="1" applyNumberFormat="1" applyFont="1" applyBorder="1" applyAlignment="1" applyProtection="1">
      <alignment horizontal="center" vertical="center" shrinkToFit="1"/>
    </xf>
    <xf numFmtId="176" fontId="11" fillId="0" borderId="0" xfId="1" applyNumberFormat="1" applyFont="1" applyBorder="1" applyAlignment="1" applyProtection="1">
      <alignment horizontal="center" vertical="center" shrinkToFit="1"/>
    </xf>
    <xf numFmtId="176" fontId="11" fillId="0" borderId="12" xfId="1" applyNumberFormat="1" applyFont="1" applyBorder="1" applyAlignment="1" applyProtection="1">
      <alignment horizontal="center" vertical="center" shrinkToFit="1"/>
    </xf>
    <xf numFmtId="176" fontId="11" fillId="0" borderId="15" xfId="1" applyNumberFormat="1" applyFont="1" applyBorder="1" applyAlignment="1" applyProtection="1">
      <alignment horizontal="center" vertical="center" shrinkToFit="1"/>
    </xf>
    <xf numFmtId="176" fontId="11" fillId="0" borderId="5" xfId="1" applyNumberFormat="1" applyFont="1" applyBorder="1" applyAlignment="1" applyProtection="1">
      <alignment horizontal="center" vertical="center" shrinkToFit="1"/>
    </xf>
    <xf numFmtId="176" fontId="11" fillId="0" borderId="16" xfId="1" applyNumberFormat="1" applyFont="1" applyBorder="1" applyAlignment="1" applyProtection="1">
      <alignment horizontal="center" vertical="center" shrinkToFit="1"/>
    </xf>
    <xf numFmtId="0" fontId="4" fillId="0" borderId="6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7" fillId="0" borderId="7" xfId="1" applyFont="1" applyBorder="1" applyAlignment="1" applyProtection="1">
      <alignment horizontal="left"/>
      <protection locked="0"/>
    </xf>
    <xf numFmtId="0" fontId="7" fillId="0" borderId="0" xfId="1" applyFont="1" applyBorder="1" applyAlignment="1" applyProtection="1">
      <alignment horizontal="left"/>
      <protection locked="0"/>
    </xf>
    <xf numFmtId="0" fontId="4" fillId="0" borderId="8" xfId="1" applyFont="1" applyBorder="1" applyAlignment="1">
      <alignment horizontal="center"/>
    </xf>
    <xf numFmtId="177" fontId="11" fillId="0" borderId="6" xfId="1" applyNumberFormat="1" applyFont="1" applyBorder="1" applyAlignment="1" applyProtection="1">
      <alignment horizontal="right" shrinkToFit="1"/>
    </xf>
    <xf numFmtId="177" fontId="11" fillId="0" borderId="13" xfId="1" applyNumberFormat="1" applyFont="1" applyBorder="1" applyAlignment="1" applyProtection="1">
      <alignment horizontal="right" shrinkToFit="1"/>
    </xf>
    <xf numFmtId="0" fontId="11" fillId="0" borderId="7" xfId="1" applyFont="1" applyBorder="1" applyAlignment="1" applyProtection="1">
      <alignment horizontal="center" shrinkToFit="1"/>
    </xf>
    <xf numFmtId="0" fontId="11" fillId="0" borderId="4" xfId="1" applyFont="1" applyBorder="1" applyAlignment="1" applyProtection="1">
      <alignment horizontal="center" shrinkToFit="1"/>
    </xf>
    <xf numFmtId="182" fontId="11" fillId="0" borderId="8" xfId="1" applyNumberFormat="1" applyFont="1" applyBorder="1" applyAlignment="1" applyProtection="1">
      <alignment horizontal="center" shrinkToFit="1"/>
    </xf>
    <xf numFmtId="182" fontId="11" fillId="0" borderId="14" xfId="1" applyNumberFormat="1" applyFont="1" applyBorder="1" applyAlignment="1" applyProtection="1">
      <alignment horizontal="center" shrinkToFit="1"/>
    </xf>
    <xf numFmtId="0" fontId="4" fillId="0" borderId="6" xfId="1" applyFont="1" applyBorder="1" applyAlignment="1">
      <alignment horizontal="center" vertical="center" justifyLastLine="1"/>
    </xf>
    <xf numFmtId="0" fontId="4" fillId="0" borderId="8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center" vertical="center" justifyLastLine="1"/>
    </xf>
    <xf numFmtId="0" fontId="4" fillId="0" borderId="15" xfId="1" applyFont="1" applyBorder="1" applyAlignment="1">
      <alignment horizontal="center" vertical="center" justifyLastLine="1"/>
    </xf>
    <xf numFmtId="0" fontId="4" fillId="0" borderId="16" xfId="1" applyFont="1" applyBorder="1" applyAlignment="1">
      <alignment horizontal="center" vertical="center" justifyLastLine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/>
    </xf>
    <xf numFmtId="0" fontId="17" fillId="0" borderId="5" xfId="1" applyFont="1" applyBorder="1" applyAlignment="1" applyProtection="1">
      <alignment horizontal="center" vertical="center"/>
      <protection locked="0"/>
    </xf>
    <xf numFmtId="178" fontId="18" fillId="0" borderId="5" xfId="1" applyNumberFormat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distributed" vertical="center" indent="1"/>
    </xf>
    <xf numFmtId="0" fontId="4" fillId="0" borderId="0" xfId="1" applyFont="1" applyBorder="1"/>
    <xf numFmtId="0" fontId="4" fillId="0" borderId="5" xfId="1" applyFont="1" applyBorder="1"/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9" fillId="0" borderId="5" xfId="1" applyFont="1" applyBorder="1" applyAlignment="1" applyProtection="1">
      <alignment horizontal="right" vertical="center"/>
      <protection locked="0"/>
    </xf>
    <xf numFmtId="178" fontId="6" fillId="0" borderId="5" xfId="1" applyNumberFormat="1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180" fontId="10" fillId="0" borderId="15" xfId="1" applyNumberFormat="1" applyFont="1" applyBorder="1" applyAlignment="1">
      <alignment horizontal="center" vertical="center" shrinkToFit="1"/>
    </xf>
    <xf numFmtId="180" fontId="10" fillId="0" borderId="16" xfId="1" applyNumberFormat="1" applyFont="1" applyBorder="1" applyAlignment="1">
      <alignment horizontal="center" vertical="center" shrinkToFit="1"/>
    </xf>
    <xf numFmtId="176" fontId="11" fillId="0" borderId="28" xfId="1" applyNumberFormat="1" applyFont="1" applyBorder="1" applyAlignment="1" applyProtection="1">
      <alignment horizontal="center" vertical="center" shrinkToFit="1"/>
    </xf>
    <xf numFmtId="176" fontId="11" fillId="0" borderId="29" xfId="1" applyNumberFormat="1" applyFont="1" applyBorder="1" applyAlignment="1" applyProtection="1">
      <alignment horizontal="center" vertical="center" shrinkToFit="1"/>
    </xf>
    <xf numFmtId="176" fontId="11" fillId="0" borderId="30" xfId="1" applyNumberFormat="1" applyFont="1" applyBorder="1" applyAlignment="1" applyProtection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9" fillId="0" borderId="5" xfId="1" applyFont="1" applyBorder="1" applyAlignment="1" applyProtection="1">
      <alignment horizontal="right" vertical="center"/>
    </xf>
    <xf numFmtId="178" fontId="6" fillId="0" borderId="5" xfId="1" applyNumberFormat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distributed" vertical="center" indent="1"/>
    </xf>
    <xf numFmtId="0" fontId="4" fillId="0" borderId="5" xfId="1" applyFont="1" applyBorder="1" applyAlignment="1">
      <alignment horizontal="distributed" vertical="center" indent="1"/>
    </xf>
    <xf numFmtId="0" fontId="4" fillId="0" borderId="31" xfId="1" applyFont="1" applyBorder="1" applyAlignment="1">
      <alignment horizontal="center" vertical="center"/>
    </xf>
    <xf numFmtId="0" fontId="2" fillId="0" borderId="0" xfId="1" applyAlignment="1">
      <alignment horizontal="left"/>
    </xf>
    <xf numFmtId="178" fontId="6" fillId="0" borderId="5" xfId="1" applyNumberFormat="1" applyFont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1572"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rgb="FF0110A1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0" formatCode="General"/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FFFF99"/>
      <color rgb="FF0110A1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214034</xdr:rowOff>
    </xdr:from>
    <xdr:to>
      <xdr:col>24</xdr:col>
      <xdr:colOff>257736</xdr:colOff>
      <xdr:row>15</xdr:row>
      <xdr:rowOff>61634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/>
      </xdr:nvGrpSpPr>
      <xdr:grpSpPr>
        <a:xfrm>
          <a:off x="0" y="3418916"/>
          <a:ext cx="10802471" cy="172571"/>
          <a:chOff x="0" y="3962400"/>
          <a:chExt cx="10829925" cy="200025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GrpSpPr/>
        </xdr:nvGrpSpPr>
        <xdr:grpSpPr>
          <a:xfrm>
            <a:off x="0" y="3962400"/>
            <a:ext cx="10829925" cy="142875"/>
            <a:chOff x="0" y="3952876"/>
            <a:chExt cx="10353675" cy="190500"/>
          </a:xfrm>
        </xdr:grpSpPr>
        <xdr:sp macro="" textlink="">
          <xdr:nvSpPr>
            <xdr:cNvPr id="4" name="フリーフォーム 3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/>
          </xdr:nvSpPr>
          <xdr:spPr>
            <a:xfrm>
              <a:off x="0" y="3952876"/>
              <a:ext cx="5248275" cy="171450"/>
            </a:xfrm>
            <a:custGeom>
              <a:avLst/>
              <a:gdLst>
                <a:gd name="connsiteX0" fmla="*/ 0 w 9258300"/>
                <a:gd name="connsiteY0" fmla="*/ 9536 h 180997"/>
                <a:gd name="connsiteX1" fmla="*/ 361950 w 9258300"/>
                <a:gd name="connsiteY1" fmla="*/ 180986 h 180997"/>
                <a:gd name="connsiteX2" fmla="*/ 695325 w 9258300"/>
                <a:gd name="connsiteY2" fmla="*/ 9536 h 180997"/>
                <a:gd name="connsiteX3" fmla="*/ 1038225 w 9258300"/>
                <a:gd name="connsiteY3" fmla="*/ 161936 h 180997"/>
                <a:gd name="connsiteX4" fmla="*/ 1381125 w 9258300"/>
                <a:gd name="connsiteY4" fmla="*/ 9536 h 180997"/>
                <a:gd name="connsiteX5" fmla="*/ 1724025 w 9258300"/>
                <a:gd name="connsiteY5" fmla="*/ 171461 h 180997"/>
                <a:gd name="connsiteX6" fmla="*/ 2076450 w 9258300"/>
                <a:gd name="connsiteY6" fmla="*/ 9536 h 180997"/>
                <a:gd name="connsiteX7" fmla="*/ 2409825 w 9258300"/>
                <a:gd name="connsiteY7" fmla="*/ 180986 h 180997"/>
                <a:gd name="connsiteX8" fmla="*/ 2743200 w 9258300"/>
                <a:gd name="connsiteY8" fmla="*/ 9536 h 180997"/>
                <a:gd name="connsiteX9" fmla="*/ 3086100 w 9258300"/>
                <a:gd name="connsiteY9" fmla="*/ 180986 h 180997"/>
                <a:gd name="connsiteX10" fmla="*/ 3438525 w 9258300"/>
                <a:gd name="connsiteY10" fmla="*/ 19061 h 180997"/>
                <a:gd name="connsiteX11" fmla="*/ 3781425 w 9258300"/>
                <a:gd name="connsiteY11" fmla="*/ 171461 h 180997"/>
                <a:gd name="connsiteX12" fmla="*/ 4133850 w 9258300"/>
                <a:gd name="connsiteY12" fmla="*/ 11 h 180997"/>
                <a:gd name="connsiteX13" fmla="*/ 4467225 w 9258300"/>
                <a:gd name="connsiteY13" fmla="*/ 180986 h 180997"/>
                <a:gd name="connsiteX14" fmla="*/ 4819650 w 9258300"/>
                <a:gd name="connsiteY14" fmla="*/ 9536 h 180997"/>
                <a:gd name="connsiteX15" fmla="*/ 5153025 w 9258300"/>
                <a:gd name="connsiteY15" fmla="*/ 180986 h 180997"/>
                <a:gd name="connsiteX16" fmla="*/ 5514975 w 9258300"/>
                <a:gd name="connsiteY16" fmla="*/ 11 h 180997"/>
                <a:gd name="connsiteX17" fmla="*/ 5857875 w 9258300"/>
                <a:gd name="connsiteY17" fmla="*/ 180986 h 180997"/>
                <a:gd name="connsiteX18" fmla="*/ 6191250 w 9258300"/>
                <a:gd name="connsiteY18" fmla="*/ 11 h 180997"/>
                <a:gd name="connsiteX19" fmla="*/ 6524625 w 9258300"/>
                <a:gd name="connsiteY19" fmla="*/ 180986 h 180997"/>
                <a:gd name="connsiteX20" fmla="*/ 6867525 w 9258300"/>
                <a:gd name="connsiteY20" fmla="*/ 9536 h 180997"/>
                <a:gd name="connsiteX21" fmla="*/ 7219950 w 9258300"/>
                <a:gd name="connsiteY21" fmla="*/ 171461 h 180997"/>
                <a:gd name="connsiteX22" fmla="*/ 7572375 w 9258300"/>
                <a:gd name="connsiteY22" fmla="*/ 9536 h 180997"/>
                <a:gd name="connsiteX23" fmla="*/ 7905750 w 9258300"/>
                <a:gd name="connsiteY23" fmla="*/ 171461 h 180997"/>
                <a:gd name="connsiteX24" fmla="*/ 8248650 w 9258300"/>
                <a:gd name="connsiteY24" fmla="*/ 11 h 180997"/>
                <a:gd name="connsiteX25" fmla="*/ 8582025 w 9258300"/>
                <a:gd name="connsiteY25" fmla="*/ 171461 h 180997"/>
                <a:gd name="connsiteX26" fmla="*/ 8934450 w 9258300"/>
                <a:gd name="connsiteY26" fmla="*/ 28586 h 180997"/>
                <a:gd name="connsiteX27" fmla="*/ 9258300 w 9258300"/>
                <a:gd name="connsiteY27" fmla="*/ 180986 h 1809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58300" h="180997">
                  <a:moveTo>
                    <a:pt x="0" y="9536"/>
                  </a:moveTo>
                  <a:cubicBezTo>
                    <a:pt x="123031" y="95261"/>
                    <a:pt x="246063" y="180986"/>
                    <a:pt x="361950" y="180986"/>
                  </a:cubicBezTo>
                  <a:cubicBezTo>
                    <a:pt x="477837" y="180986"/>
                    <a:pt x="582613" y="12711"/>
                    <a:pt x="695325" y="9536"/>
                  </a:cubicBezTo>
                  <a:cubicBezTo>
                    <a:pt x="808037" y="6361"/>
                    <a:pt x="923925" y="161936"/>
                    <a:pt x="1038225" y="161936"/>
                  </a:cubicBezTo>
                  <a:cubicBezTo>
                    <a:pt x="1152525" y="161936"/>
                    <a:pt x="1266825" y="7948"/>
                    <a:pt x="1381125" y="9536"/>
                  </a:cubicBezTo>
                  <a:cubicBezTo>
                    <a:pt x="1495425" y="11124"/>
                    <a:pt x="1608138" y="171461"/>
                    <a:pt x="1724025" y="171461"/>
                  </a:cubicBezTo>
                  <a:cubicBezTo>
                    <a:pt x="1839912" y="171461"/>
                    <a:pt x="1962150" y="7948"/>
                    <a:pt x="2076450" y="9536"/>
                  </a:cubicBezTo>
                  <a:cubicBezTo>
                    <a:pt x="2190750" y="11124"/>
                    <a:pt x="2298700" y="180986"/>
                    <a:pt x="2409825" y="180986"/>
                  </a:cubicBezTo>
                  <a:cubicBezTo>
                    <a:pt x="2520950" y="180986"/>
                    <a:pt x="2630488" y="9536"/>
                    <a:pt x="2743200" y="9536"/>
                  </a:cubicBezTo>
                  <a:cubicBezTo>
                    <a:pt x="2855912" y="9536"/>
                    <a:pt x="2970213" y="179399"/>
                    <a:pt x="3086100" y="180986"/>
                  </a:cubicBezTo>
                  <a:cubicBezTo>
                    <a:pt x="3201987" y="182573"/>
                    <a:pt x="3322638" y="20648"/>
                    <a:pt x="3438525" y="19061"/>
                  </a:cubicBezTo>
                  <a:cubicBezTo>
                    <a:pt x="3554412" y="17474"/>
                    <a:pt x="3665538" y="174636"/>
                    <a:pt x="3781425" y="171461"/>
                  </a:cubicBezTo>
                  <a:cubicBezTo>
                    <a:pt x="3897312" y="168286"/>
                    <a:pt x="4019550" y="-1577"/>
                    <a:pt x="4133850" y="11"/>
                  </a:cubicBezTo>
                  <a:cubicBezTo>
                    <a:pt x="4248150" y="1598"/>
                    <a:pt x="4352925" y="179399"/>
                    <a:pt x="4467225" y="180986"/>
                  </a:cubicBezTo>
                  <a:cubicBezTo>
                    <a:pt x="4581525" y="182574"/>
                    <a:pt x="4705350" y="9536"/>
                    <a:pt x="4819650" y="9536"/>
                  </a:cubicBezTo>
                  <a:cubicBezTo>
                    <a:pt x="4933950" y="9536"/>
                    <a:pt x="5037138" y="182573"/>
                    <a:pt x="5153025" y="180986"/>
                  </a:cubicBezTo>
                  <a:cubicBezTo>
                    <a:pt x="5268912" y="179399"/>
                    <a:pt x="5397500" y="11"/>
                    <a:pt x="5514975" y="11"/>
                  </a:cubicBezTo>
                  <a:cubicBezTo>
                    <a:pt x="5632450" y="11"/>
                    <a:pt x="5745163" y="180986"/>
                    <a:pt x="5857875" y="180986"/>
                  </a:cubicBezTo>
                  <a:cubicBezTo>
                    <a:pt x="5970587" y="180986"/>
                    <a:pt x="6080125" y="11"/>
                    <a:pt x="6191250" y="11"/>
                  </a:cubicBezTo>
                  <a:cubicBezTo>
                    <a:pt x="6302375" y="11"/>
                    <a:pt x="6411913" y="179399"/>
                    <a:pt x="6524625" y="180986"/>
                  </a:cubicBezTo>
                  <a:cubicBezTo>
                    <a:pt x="6637337" y="182573"/>
                    <a:pt x="6751638" y="11123"/>
                    <a:pt x="6867525" y="9536"/>
                  </a:cubicBezTo>
                  <a:cubicBezTo>
                    <a:pt x="6983412" y="7949"/>
                    <a:pt x="7102475" y="171461"/>
                    <a:pt x="7219950" y="171461"/>
                  </a:cubicBezTo>
                  <a:cubicBezTo>
                    <a:pt x="7337425" y="171461"/>
                    <a:pt x="7458075" y="9536"/>
                    <a:pt x="7572375" y="9536"/>
                  </a:cubicBezTo>
                  <a:cubicBezTo>
                    <a:pt x="7686675" y="9536"/>
                    <a:pt x="7793038" y="173048"/>
                    <a:pt x="7905750" y="171461"/>
                  </a:cubicBezTo>
                  <a:cubicBezTo>
                    <a:pt x="8018462" y="169874"/>
                    <a:pt x="8135938" y="11"/>
                    <a:pt x="8248650" y="11"/>
                  </a:cubicBezTo>
                  <a:cubicBezTo>
                    <a:pt x="8361362" y="11"/>
                    <a:pt x="8467725" y="166698"/>
                    <a:pt x="8582025" y="171461"/>
                  </a:cubicBezTo>
                  <a:cubicBezTo>
                    <a:pt x="8696325" y="176224"/>
                    <a:pt x="8821738" y="26999"/>
                    <a:pt x="8934450" y="28586"/>
                  </a:cubicBezTo>
                  <a:cubicBezTo>
                    <a:pt x="9047162" y="30173"/>
                    <a:pt x="9152731" y="105579"/>
                    <a:pt x="9258300" y="180986"/>
                  </a:cubicBezTo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フリーフォーム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SpPr/>
          </xdr:nvSpPr>
          <xdr:spPr>
            <a:xfrm>
              <a:off x="5105400" y="3971926"/>
              <a:ext cx="5248275" cy="171450"/>
            </a:xfrm>
            <a:custGeom>
              <a:avLst/>
              <a:gdLst>
                <a:gd name="connsiteX0" fmla="*/ 0 w 9258300"/>
                <a:gd name="connsiteY0" fmla="*/ 9536 h 180997"/>
                <a:gd name="connsiteX1" fmla="*/ 361950 w 9258300"/>
                <a:gd name="connsiteY1" fmla="*/ 180986 h 180997"/>
                <a:gd name="connsiteX2" fmla="*/ 695325 w 9258300"/>
                <a:gd name="connsiteY2" fmla="*/ 9536 h 180997"/>
                <a:gd name="connsiteX3" fmla="*/ 1038225 w 9258300"/>
                <a:gd name="connsiteY3" fmla="*/ 161936 h 180997"/>
                <a:gd name="connsiteX4" fmla="*/ 1381125 w 9258300"/>
                <a:gd name="connsiteY4" fmla="*/ 9536 h 180997"/>
                <a:gd name="connsiteX5" fmla="*/ 1724025 w 9258300"/>
                <a:gd name="connsiteY5" fmla="*/ 171461 h 180997"/>
                <a:gd name="connsiteX6" fmla="*/ 2076450 w 9258300"/>
                <a:gd name="connsiteY6" fmla="*/ 9536 h 180997"/>
                <a:gd name="connsiteX7" fmla="*/ 2409825 w 9258300"/>
                <a:gd name="connsiteY7" fmla="*/ 180986 h 180997"/>
                <a:gd name="connsiteX8" fmla="*/ 2743200 w 9258300"/>
                <a:gd name="connsiteY8" fmla="*/ 9536 h 180997"/>
                <a:gd name="connsiteX9" fmla="*/ 3086100 w 9258300"/>
                <a:gd name="connsiteY9" fmla="*/ 180986 h 180997"/>
                <a:gd name="connsiteX10" fmla="*/ 3438525 w 9258300"/>
                <a:gd name="connsiteY10" fmla="*/ 19061 h 180997"/>
                <a:gd name="connsiteX11" fmla="*/ 3781425 w 9258300"/>
                <a:gd name="connsiteY11" fmla="*/ 171461 h 180997"/>
                <a:gd name="connsiteX12" fmla="*/ 4133850 w 9258300"/>
                <a:gd name="connsiteY12" fmla="*/ 11 h 180997"/>
                <a:gd name="connsiteX13" fmla="*/ 4467225 w 9258300"/>
                <a:gd name="connsiteY13" fmla="*/ 180986 h 180997"/>
                <a:gd name="connsiteX14" fmla="*/ 4819650 w 9258300"/>
                <a:gd name="connsiteY14" fmla="*/ 9536 h 180997"/>
                <a:gd name="connsiteX15" fmla="*/ 5153025 w 9258300"/>
                <a:gd name="connsiteY15" fmla="*/ 180986 h 180997"/>
                <a:gd name="connsiteX16" fmla="*/ 5514975 w 9258300"/>
                <a:gd name="connsiteY16" fmla="*/ 11 h 180997"/>
                <a:gd name="connsiteX17" fmla="*/ 5857875 w 9258300"/>
                <a:gd name="connsiteY17" fmla="*/ 180986 h 180997"/>
                <a:gd name="connsiteX18" fmla="*/ 6191250 w 9258300"/>
                <a:gd name="connsiteY18" fmla="*/ 11 h 180997"/>
                <a:gd name="connsiteX19" fmla="*/ 6524625 w 9258300"/>
                <a:gd name="connsiteY19" fmla="*/ 180986 h 180997"/>
                <a:gd name="connsiteX20" fmla="*/ 6867525 w 9258300"/>
                <a:gd name="connsiteY20" fmla="*/ 9536 h 180997"/>
                <a:gd name="connsiteX21" fmla="*/ 7219950 w 9258300"/>
                <a:gd name="connsiteY21" fmla="*/ 171461 h 180997"/>
                <a:gd name="connsiteX22" fmla="*/ 7572375 w 9258300"/>
                <a:gd name="connsiteY22" fmla="*/ 9536 h 180997"/>
                <a:gd name="connsiteX23" fmla="*/ 7905750 w 9258300"/>
                <a:gd name="connsiteY23" fmla="*/ 171461 h 180997"/>
                <a:gd name="connsiteX24" fmla="*/ 8248650 w 9258300"/>
                <a:gd name="connsiteY24" fmla="*/ 11 h 180997"/>
                <a:gd name="connsiteX25" fmla="*/ 8582025 w 9258300"/>
                <a:gd name="connsiteY25" fmla="*/ 171461 h 180997"/>
                <a:gd name="connsiteX26" fmla="*/ 8934450 w 9258300"/>
                <a:gd name="connsiteY26" fmla="*/ 28586 h 180997"/>
                <a:gd name="connsiteX27" fmla="*/ 9258300 w 9258300"/>
                <a:gd name="connsiteY27" fmla="*/ 180986 h 1809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58300" h="180997">
                  <a:moveTo>
                    <a:pt x="0" y="9536"/>
                  </a:moveTo>
                  <a:cubicBezTo>
                    <a:pt x="123031" y="95261"/>
                    <a:pt x="246063" y="180986"/>
                    <a:pt x="361950" y="180986"/>
                  </a:cubicBezTo>
                  <a:cubicBezTo>
                    <a:pt x="477837" y="180986"/>
                    <a:pt x="582613" y="12711"/>
                    <a:pt x="695325" y="9536"/>
                  </a:cubicBezTo>
                  <a:cubicBezTo>
                    <a:pt x="808037" y="6361"/>
                    <a:pt x="923925" y="161936"/>
                    <a:pt x="1038225" y="161936"/>
                  </a:cubicBezTo>
                  <a:cubicBezTo>
                    <a:pt x="1152525" y="161936"/>
                    <a:pt x="1266825" y="7948"/>
                    <a:pt x="1381125" y="9536"/>
                  </a:cubicBezTo>
                  <a:cubicBezTo>
                    <a:pt x="1495425" y="11124"/>
                    <a:pt x="1608138" y="171461"/>
                    <a:pt x="1724025" y="171461"/>
                  </a:cubicBezTo>
                  <a:cubicBezTo>
                    <a:pt x="1839912" y="171461"/>
                    <a:pt x="1962150" y="7948"/>
                    <a:pt x="2076450" y="9536"/>
                  </a:cubicBezTo>
                  <a:cubicBezTo>
                    <a:pt x="2190750" y="11124"/>
                    <a:pt x="2298700" y="180986"/>
                    <a:pt x="2409825" y="180986"/>
                  </a:cubicBezTo>
                  <a:cubicBezTo>
                    <a:pt x="2520950" y="180986"/>
                    <a:pt x="2630488" y="9536"/>
                    <a:pt x="2743200" y="9536"/>
                  </a:cubicBezTo>
                  <a:cubicBezTo>
                    <a:pt x="2855912" y="9536"/>
                    <a:pt x="2970213" y="179399"/>
                    <a:pt x="3086100" y="180986"/>
                  </a:cubicBezTo>
                  <a:cubicBezTo>
                    <a:pt x="3201987" y="182573"/>
                    <a:pt x="3322638" y="20648"/>
                    <a:pt x="3438525" y="19061"/>
                  </a:cubicBezTo>
                  <a:cubicBezTo>
                    <a:pt x="3554412" y="17474"/>
                    <a:pt x="3665538" y="174636"/>
                    <a:pt x="3781425" y="171461"/>
                  </a:cubicBezTo>
                  <a:cubicBezTo>
                    <a:pt x="3897312" y="168286"/>
                    <a:pt x="4019550" y="-1577"/>
                    <a:pt x="4133850" y="11"/>
                  </a:cubicBezTo>
                  <a:cubicBezTo>
                    <a:pt x="4248150" y="1598"/>
                    <a:pt x="4352925" y="179399"/>
                    <a:pt x="4467225" y="180986"/>
                  </a:cubicBezTo>
                  <a:cubicBezTo>
                    <a:pt x="4581525" y="182574"/>
                    <a:pt x="4705350" y="9536"/>
                    <a:pt x="4819650" y="9536"/>
                  </a:cubicBezTo>
                  <a:cubicBezTo>
                    <a:pt x="4933950" y="9536"/>
                    <a:pt x="5037138" y="182573"/>
                    <a:pt x="5153025" y="180986"/>
                  </a:cubicBezTo>
                  <a:cubicBezTo>
                    <a:pt x="5268912" y="179399"/>
                    <a:pt x="5397500" y="11"/>
                    <a:pt x="5514975" y="11"/>
                  </a:cubicBezTo>
                  <a:cubicBezTo>
                    <a:pt x="5632450" y="11"/>
                    <a:pt x="5745163" y="180986"/>
                    <a:pt x="5857875" y="180986"/>
                  </a:cubicBezTo>
                  <a:cubicBezTo>
                    <a:pt x="5970587" y="180986"/>
                    <a:pt x="6080125" y="11"/>
                    <a:pt x="6191250" y="11"/>
                  </a:cubicBezTo>
                  <a:cubicBezTo>
                    <a:pt x="6302375" y="11"/>
                    <a:pt x="6411913" y="179399"/>
                    <a:pt x="6524625" y="180986"/>
                  </a:cubicBezTo>
                  <a:cubicBezTo>
                    <a:pt x="6637337" y="182573"/>
                    <a:pt x="6751638" y="11123"/>
                    <a:pt x="6867525" y="9536"/>
                  </a:cubicBezTo>
                  <a:cubicBezTo>
                    <a:pt x="6983412" y="7949"/>
                    <a:pt x="7102475" y="171461"/>
                    <a:pt x="7219950" y="171461"/>
                  </a:cubicBezTo>
                  <a:cubicBezTo>
                    <a:pt x="7337425" y="171461"/>
                    <a:pt x="7458075" y="9536"/>
                    <a:pt x="7572375" y="9536"/>
                  </a:cubicBezTo>
                  <a:cubicBezTo>
                    <a:pt x="7686675" y="9536"/>
                    <a:pt x="7793038" y="173048"/>
                    <a:pt x="7905750" y="171461"/>
                  </a:cubicBezTo>
                  <a:cubicBezTo>
                    <a:pt x="8018462" y="169874"/>
                    <a:pt x="8135938" y="11"/>
                    <a:pt x="8248650" y="11"/>
                  </a:cubicBezTo>
                  <a:cubicBezTo>
                    <a:pt x="8361362" y="11"/>
                    <a:pt x="8467725" y="166698"/>
                    <a:pt x="8582025" y="171461"/>
                  </a:cubicBezTo>
                  <a:cubicBezTo>
                    <a:pt x="8696325" y="176224"/>
                    <a:pt x="8821738" y="26999"/>
                    <a:pt x="8934450" y="28586"/>
                  </a:cubicBezTo>
                  <a:cubicBezTo>
                    <a:pt x="9047162" y="30173"/>
                    <a:pt x="9152731" y="105579"/>
                    <a:pt x="9258300" y="180986"/>
                  </a:cubicBezTo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GrpSpPr/>
        </xdr:nvGrpSpPr>
        <xdr:grpSpPr>
          <a:xfrm>
            <a:off x="0" y="4019550"/>
            <a:ext cx="10829925" cy="142875"/>
            <a:chOff x="0" y="3952876"/>
            <a:chExt cx="10353675" cy="190500"/>
          </a:xfrm>
        </xdr:grpSpPr>
        <xdr:sp macro="" textlink="">
          <xdr:nvSpPr>
            <xdr:cNvPr id="8" name="フリーフォーム 7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/>
          </xdr:nvSpPr>
          <xdr:spPr>
            <a:xfrm>
              <a:off x="0" y="3952876"/>
              <a:ext cx="5248275" cy="171450"/>
            </a:xfrm>
            <a:custGeom>
              <a:avLst/>
              <a:gdLst>
                <a:gd name="connsiteX0" fmla="*/ 0 w 9258300"/>
                <a:gd name="connsiteY0" fmla="*/ 9536 h 180997"/>
                <a:gd name="connsiteX1" fmla="*/ 361950 w 9258300"/>
                <a:gd name="connsiteY1" fmla="*/ 180986 h 180997"/>
                <a:gd name="connsiteX2" fmla="*/ 695325 w 9258300"/>
                <a:gd name="connsiteY2" fmla="*/ 9536 h 180997"/>
                <a:gd name="connsiteX3" fmla="*/ 1038225 w 9258300"/>
                <a:gd name="connsiteY3" fmla="*/ 161936 h 180997"/>
                <a:gd name="connsiteX4" fmla="*/ 1381125 w 9258300"/>
                <a:gd name="connsiteY4" fmla="*/ 9536 h 180997"/>
                <a:gd name="connsiteX5" fmla="*/ 1724025 w 9258300"/>
                <a:gd name="connsiteY5" fmla="*/ 171461 h 180997"/>
                <a:gd name="connsiteX6" fmla="*/ 2076450 w 9258300"/>
                <a:gd name="connsiteY6" fmla="*/ 9536 h 180997"/>
                <a:gd name="connsiteX7" fmla="*/ 2409825 w 9258300"/>
                <a:gd name="connsiteY7" fmla="*/ 180986 h 180997"/>
                <a:gd name="connsiteX8" fmla="*/ 2743200 w 9258300"/>
                <a:gd name="connsiteY8" fmla="*/ 9536 h 180997"/>
                <a:gd name="connsiteX9" fmla="*/ 3086100 w 9258300"/>
                <a:gd name="connsiteY9" fmla="*/ 180986 h 180997"/>
                <a:gd name="connsiteX10" fmla="*/ 3438525 w 9258300"/>
                <a:gd name="connsiteY10" fmla="*/ 19061 h 180997"/>
                <a:gd name="connsiteX11" fmla="*/ 3781425 w 9258300"/>
                <a:gd name="connsiteY11" fmla="*/ 171461 h 180997"/>
                <a:gd name="connsiteX12" fmla="*/ 4133850 w 9258300"/>
                <a:gd name="connsiteY12" fmla="*/ 11 h 180997"/>
                <a:gd name="connsiteX13" fmla="*/ 4467225 w 9258300"/>
                <a:gd name="connsiteY13" fmla="*/ 180986 h 180997"/>
                <a:gd name="connsiteX14" fmla="*/ 4819650 w 9258300"/>
                <a:gd name="connsiteY14" fmla="*/ 9536 h 180997"/>
                <a:gd name="connsiteX15" fmla="*/ 5153025 w 9258300"/>
                <a:gd name="connsiteY15" fmla="*/ 180986 h 180997"/>
                <a:gd name="connsiteX16" fmla="*/ 5514975 w 9258300"/>
                <a:gd name="connsiteY16" fmla="*/ 11 h 180997"/>
                <a:gd name="connsiteX17" fmla="*/ 5857875 w 9258300"/>
                <a:gd name="connsiteY17" fmla="*/ 180986 h 180997"/>
                <a:gd name="connsiteX18" fmla="*/ 6191250 w 9258300"/>
                <a:gd name="connsiteY18" fmla="*/ 11 h 180997"/>
                <a:gd name="connsiteX19" fmla="*/ 6524625 w 9258300"/>
                <a:gd name="connsiteY19" fmla="*/ 180986 h 180997"/>
                <a:gd name="connsiteX20" fmla="*/ 6867525 w 9258300"/>
                <a:gd name="connsiteY20" fmla="*/ 9536 h 180997"/>
                <a:gd name="connsiteX21" fmla="*/ 7219950 w 9258300"/>
                <a:gd name="connsiteY21" fmla="*/ 171461 h 180997"/>
                <a:gd name="connsiteX22" fmla="*/ 7572375 w 9258300"/>
                <a:gd name="connsiteY22" fmla="*/ 9536 h 180997"/>
                <a:gd name="connsiteX23" fmla="*/ 7905750 w 9258300"/>
                <a:gd name="connsiteY23" fmla="*/ 171461 h 180997"/>
                <a:gd name="connsiteX24" fmla="*/ 8248650 w 9258300"/>
                <a:gd name="connsiteY24" fmla="*/ 11 h 180997"/>
                <a:gd name="connsiteX25" fmla="*/ 8582025 w 9258300"/>
                <a:gd name="connsiteY25" fmla="*/ 171461 h 180997"/>
                <a:gd name="connsiteX26" fmla="*/ 8934450 w 9258300"/>
                <a:gd name="connsiteY26" fmla="*/ 28586 h 180997"/>
                <a:gd name="connsiteX27" fmla="*/ 9258300 w 9258300"/>
                <a:gd name="connsiteY27" fmla="*/ 180986 h 1809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58300" h="180997">
                  <a:moveTo>
                    <a:pt x="0" y="9536"/>
                  </a:moveTo>
                  <a:cubicBezTo>
                    <a:pt x="123031" y="95261"/>
                    <a:pt x="246063" y="180986"/>
                    <a:pt x="361950" y="180986"/>
                  </a:cubicBezTo>
                  <a:cubicBezTo>
                    <a:pt x="477837" y="180986"/>
                    <a:pt x="582613" y="12711"/>
                    <a:pt x="695325" y="9536"/>
                  </a:cubicBezTo>
                  <a:cubicBezTo>
                    <a:pt x="808037" y="6361"/>
                    <a:pt x="923925" y="161936"/>
                    <a:pt x="1038225" y="161936"/>
                  </a:cubicBezTo>
                  <a:cubicBezTo>
                    <a:pt x="1152525" y="161936"/>
                    <a:pt x="1266825" y="7948"/>
                    <a:pt x="1381125" y="9536"/>
                  </a:cubicBezTo>
                  <a:cubicBezTo>
                    <a:pt x="1495425" y="11124"/>
                    <a:pt x="1608138" y="171461"/>
                    <a:pt x="1724025" y="171461"/>
                  </a:cubicBezTo>
                  <a:cubicBezTo>
                    <a:pt x="1839912" y="171461"/>
                    <a:pt x="1962150" y="7948"/>
                    <a:pt x="2076450" y="9536"/>
                  </a:cubicBezTo>
                  <a:cubicBezTo>
                    <a:pt x="2190750" y="11124"/>
                    <a:pt x="2298700" y="180986"/>
                    <a:pt x="2409825" y="180986"/>
                  </a:cubicBezTo>
                  <a:cubicBezTo>
                    <a:pt x="2520950" y="180986"/>
                    <a:pt x="2630488" y="9536"/>
                    <a:pt x="2743200" y="9536"/>
                  </a:cubicBezTo>
                  <a:cubicBezTo>
                    <a:pt x="2855912" y="9536"/>
                    <a:pt x="2970213" y="179399"/>
                    <a:pt x="3086100" y="180986"/>
                  </a:cubicBezTo>
                  <a:cubicBezTo>
                    <a:pt x="3201987" y="182573"/>
                    <a:pt x="3322638" y="20648"/>
                    <a:pt x="3438525" y="19061"/>
                  </a:cubicBezTo>
                  <a:cubicBezTo>
                    <a:pt x="3554412" y="17474"/>
                    <a:pt x="3665538" y="174636"/>
                    <a:pt x="3781425" y="171461"/>
                  </a:cubicBezTo>
                  <a:cubicBezTo>
                    <a:pt x="3897312" y="168286"/>
                    <a:pt x="4019550" y="-1577"/>
                    <a:pt x="4133850" y="11"/>
                  </a:cubicBezTo>
                  <a:cubicBezTo>
                    <a:pt x="4248150" y="1598"/>
                    <a:pt x="4352925" y="179399"/>
                    <a:pt x="4467225" y="180986"/>
                  </a:cubicBezTo>
                  <a:cubicBezTo>
                    <a:pt x="4581525" y="182574"/>
                    <a:pt x="4705350" y="9536"/>
                    <a:pt x="4819650" y="9536"/>
                  </a:cubicBezTo>
                  <a:cubicBezTo>
                    <a:pt x="4933950" y="9536"/>
                    <a:pt x="5037138" y="182573"/>
                    <a:pt x="5153025" y="180986"/>
                  </a:cubicBezTo>
                  <a:cubicBezTo>
                    <a:pt x="5268912" y="179399"/>
                    <a:pt x="5397500" y="11"/>
                    <a:pt x="5514975" y="11"/>
                  </a:cubicBezTo>
                  <a:cubicBezTo>
                    <a:pt x="5632450" y="11"/>
                    <a:pt x="5745163" y="180986"/>
                    <a:pt x="5857875" y="180986"/>
                  </a:cubicBezTo>
                  <a:cubicBezTo>
                    <a:pt x="5970587" y="180986"/>
                    <a:pt x="6080125" y="11"/>
                    <a:pt x="6191250" y="11"/>
                  </a:cubicBezTo>
                  <a:cubicBezTo>
                    <a:pt x="6302375" y="11"/>
                    <a:pt x="6411913" y="179399"/>
                    <a:pt x="6524625" y="180986"/>
                  </a:cubicBezTo>
                  <a:cubicBezTo>
                    <a:pt x="6637337" y="182573"/>
                    <a:pt x="6751638" y="11123"/>
                    <a:pt x="6867525" y="9536"/>
                  </a:cubicBezTo>
                  <a:cubicBezTo>
                    <a:pt x="6983412" y="7949"/>
                    <a:pt x="7102475" y="171461"/>
                    <a:pt x="7219950" y="171461"/>
                  </a:cubicBezTo>
                  <a:cubicBezTo>
                    <a:pt x="7337425" y="171461"/>
                    <a:pt x="7458075" y="9536"/>
                    <a:pt x="7572375" y="9536"/>
                  </a:cubicBezTo>
                  <a:cubicBezTo>
                    <a:pt x="7686675" y="9536"/>
                    <a:pt x="7793038" y="173048"/>
                    <a:pt x="7905750" y="171461"/>
                  </a:cubicBezTo>
                  <a:cubicBezTo>
                    <a:pt x="8018462" y="169874"/>
                    <a:pt x="8135938" y="11"/>
                    <a:pt x="8248650" y="11"/>
                  </a:cubicBezTo>
                  <a:cubicBezTo>
                    <a:pt x="8361362" y="11"/>
                    <a:pt x="8467725" y="166698"/>
                    <a:pt x="8582025" y="171461"/>
                  </a:cubicBezTo>
                  <a:cubicBezTo>
                    <a:pt x="8696325" y="176224"/>
                    <a:pt x="8821738" y="26999"/>
                    <a:pt x="8934450" y="28586"/>
                  </a:cubicBezTo>
                  <a:cubicBezTo>
                    <a:pt x="9047162" y="30173"/>
                    <a:pt x="9152731" y="105579"/>
                    <a:pt x="9258300" y="180986"/>
                  </a:cubicBezTo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フリーフォーム 8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/>
          </xdr:nvSpPr>
          <xdr:spPr>
            <a:xfrm>
              <a:off x="5105400" y="3971926"/>
              <a:ext cx="5248275" cy="171450"/>
            </a:xfrm>
            <a:custGeom>
              <a:avLst/>
              <a:gdLst>
                <a:gd name="connsiteX0" fmla="*/ 0 w 9258300"/>
                <a:gd name="connsiteY0" fmla="*/ 9536 h 180997"/>
                <a:gd name="connsiteX1" fmla="*/ 361950 w 9258300"/>
                <a:gd name="connsiteY1" fmla="*/ 180986 h 180997"/>
                <a:gd name="connsiteX2" fmla="*/ 695325 w 9258300"/>
                <a:gd name="connsiteY2" fmla="*/ 9536 h 180997"/>
                <a:gd name="connsiteX3" fmla="*/ 1038225 w 9258300"/>
                <a:gd name="connsiteY3" fmla="*/ 161936 h 180997"/>
                <a:gd name="connsiteX4" fmla="*/ 1381125 w 9258300"/>
                <a:gd name="connsiteY4" fmla="*/ 9536 h 180997"/>
                <a:gd name="connsiteX5" fmla="*/ 1724025 w 9258300"/>
                <a:gd name="connsiteY5" fmla="*/ 171461 h 180997"/>
                <a:gd name="connsiteX6" fmla="*/ 2076450 w 9258300"/>
                <a:gd name="connsiteY6" fmla="*/ 9536 h 180997"/>
                <a:gd name="connsiteX7" fmla="*/ 2409825 w 9258300"/>
                <a:gd name="connsiteY7" fmla="*/ 180986 h 180997"/>
                <a:gd name="connsiteX8" fmla="*/ 2743200 w 9258300"/>
                <a:gd name="connsiteY8" fmla="*/ 9536 h 180997"/>
                <a:gd name="connsiteX9" fmla="*/ 3086100 w 9258300"/>
                <a:gd name="connsiteY9" fmla="*/ 180986 h 180997"/>
                <a:gd name="connsiteX10" fmla="*/ 3438525 w 9258300"/>
                <a:gd name="connsiteY10" fmla="*/ 19061 h 180997"/>
                <a:gd name="connsiteX11" fmla="*/ 3781425 w 9258300"/>
                <a:gd name="connsiteY11" fmla="*/ 171461 h 180997"/>
                <a:gd name="connsiteX12" fmla="*/ 4133850 w 9258300"/>
                <a:gd name="connsiteY12" fmla="*/ 11 h 180997"/>
                <a:gd name="connsiteX13" fmla="*/ 4467225 w 9258300"/>
                <a:gd name="connsiteY13" fmla="*/ 180986 h 180997"/>
                <a:gd name="connsiteX14" fmla="*/ 4819650 w 9258300"/>
                <a:gd name="connsiteY14" fmla="*/ 9536 h 180997"/>
                <a:gd name="connsiteX15" fmla="*/ 5153025 w 9258300"/>
                <a:gd name="connsiteY15" fmla="*/ 180986 h 180997"/>
                <a:gd name="connsiteX16" fmla="*/ 5514975 w 9258300"/>
                <a:gd name="connsiteY16" fmla="*/ 11 h 180997"/>
                <a:gd name="connsiteX17" fmla="*/ 5857875 w 9258300"/>
                <a:gd name="connsiteY17" fmla="*/ 180986 h 180997"/>
                <a:gd name="connsiteX18" fmla="*/ 6191250 w 9258300"/>
                <a:gd name="connsiteY18" fmla="*/ 11 h 180997"/>
                <a:gd name="connsiteX19" fmla="*/ 6524625 w 9258300"/>
                <a:gd name="connsiteY19" fmla="*/ 180986 h 180997"/>
                <a:gd name="connsiteX20" fmla="*/ 6867525 w 9258300"/>
                <a:gd name="connsiteY20" fmla="*/ 9536 h 180997"/>
                <a:gd name="connsiteX21" fmla="*/ 7219950 w 9258300"/>
                <a:gd name="connsiteY21" fmla="*/ 171461 h 180997"/>
                <a:gd name="connsiteX22" fmla="*/ 7572375 w 9258300"/>
                <a:gd name="connsiteY22" fmla="*/ 9536 h 180997"/>
                <a:gd name="connsiteX23" fmla="*/ 7905750 w 9258300"/>
                <a:gd name="connsiteY23" fmla="*/ 171461 h 180997"/>
                <a:gd name="connsiteX24" fmla="*/ 8248650 w 9258300"/>
                <a:gd name="connsiteY24" fmla="*/ 11 h 180997"/>
                <a:gd name="connsiteX25" fmla="*/ 8582025 w 9258300"/>
                <a:gd name="connsiteY25" fmla="*/ 171461 h 180997"/>
                <a:gd name="connsiteX26" fmla="*/ 8934450 w 9258300"/>
                <a:gd name="connsiteY26" fmla="*/ 28586 h 180997"/>
                <a:gd name="connsiteX27" fmla="*/ 9258300 w 9258300"/>
                <a:gd name="connsiteY27" fmla="*/ 180986 h 18099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58300" h="180997">
                  <a:moveTo>
                    <a:pt x="0" y="9536"/>
                  </a:moveTo>
                  <a:cubicBezTo>
                    <a:pt x="123031" y="95261"/>
                    <a:pt x="246063" y="180986"/>
                    <a:pt x="361950" y="180986"/>
                  </a:cubicBezTo>
                  <a:cubicBezTo>
                    <a:pt x="477837" y="180986"/>
                    <a:pt x="582613" y="12711"/>
                    <a:pt x="695325" y="9536"/>
                  </a:cubicBezTo>
                  <a:cubicBezTo>
                    <a:pt x="808037" y="6361"/>
                    <a:pt x="923925" y="161936"/>
                    <a:pt x="1038225" y="161936"/>
                  </a:cubicBezTo>
                  <a:cubicBezTo>
                    <a:pt x="1152525" y="161936"/>
                    <a:pt x="1266825" y="7948"/>
                    <a:pt x="1381125" y="9536"/>
                  </a:cubicBezTo>
                  <a:cubicBezTo>
                    <a:pt x="1495425" y="11124"/>
                    <a:pt x="1608138" y="171461"/>
                    <a:pt x="1724025" y="171461"/>
                  </a:cubicBezTo>
                  <a:cubicBezTo>
                    <a:pt x="1839912" y="171461"/>
                    <a:pt x="1962150" y="7948"/>
                    <a:pt x="2076450" y="9536"/>
                  </a:cubicBezTo>
                  <a:cubicBezTo>
                    <a:pt x="2190750" y="11124"/>
                    <a:pt x="2298700" y="180986"/>
                    <a:pt x="2409825" y="180986"/>
                  </a:cubicBezTo>
                  <a:cubicBezTo>
                    <a:pt x="2520950" y="180986"/>
                    <a:pt x="2630488" y="9536"/>
                    <a:pt x="2743200" y="9536"/>
                  </a:cubicBezTo>
                  <a:cubicBezTo>
                    <a:pt x="2855912" y="9536"/>
                    <a:pt x="2970213" y="179399"/>
                    <a:pt x="3086100" y="180986"/>
                  </a:cubicBezTo>
                  <a:cubicBezTo>
                    <a:pt x="3201987" y="182573"/>
                    <a:pt x="3322638" y="20648"/>
                    <a:pt x="3438525" y="19061"/>
                  </a:cubicBezTo>
                  <a:cubicBezTo>
                    <a:pt x="3554412" y="17474"/>
                    <a:pt x="3665538" y="174636"/>
                    <a:pt x="3781425" y="171461"/>
                  </a:cubicBezTo>
                  <a:cubicBezTo>
                    <a:pt x="3897312" y="168286"/>
                    <a:pt x="4019550" y="-1577"/>
                    <a:pt x="4133850" y="11"/>
                  </a:cubicBezTo>
                  <a:cubicBezTo>
                    <a:pt x="4248150" y="1598"/>
                    <a:pt x="4352925" y="179399"/>
                    <a:pt x="4467225" y="180986"/>
                  </a:cubicBezTo>
                  <a:cubicBezTo>
                    <a:pt x="4581525" y="182574"/>
                    <a:pt x="4705350" y="9536"/>
                    <a:pt x="4819650" y="9536"/>
                  </a:cubicBezTo>
                  <a:cubicBezTo>
                    <a:pt x="4933950" y="9536"/>
                    <a:pt x="5037138" y="182573"/>
                    <a:pt x="5153025" y="180986"/>
                  </a:cubicBezTo>
                  <a:cubicBezTo>
                    <a:pt x="5268912" y="179399"/>
                    <a:pt x="5397500" y="11"/>
                    <a:pt x="5514975" y="11"/>
                  </a:cubicBezTo>
                  <a:cubicBezTo>
                    <a:pt x="5632450" y="11"/>
                    <a:pt x="5745163" y="180986"/>
                    <a:pt x="5857875" y="180986"/>
                  </a:cubicBezTo>
                  <a:cubicBezTo>
                    <a:pt x="5970587" y="180986"/>
                    <a:pt x="6080125" y="11"/>
                    <a:pt x="6191250" y="11"/>
                  </a:cubicBezTo>
                  <a:cubicBezTo>
                    <a:pt x="6302375" y="11"/>
                    <a:pt x="6411913" y="179399"/>
                    <a:pt x="6524625" y="180986"/>
                  </a:cubicBezTo>
                  <a:cubicBezTo>
                    <a:pt x="6637337" y="182573"/>
                    <a:pt x="6751638" y="11123"/>
                    <a:pt x="6867525" y="9536"/>
                  </a:cubicBezTo>
                  <a:cubicBezTo>
                    <a:pt x="6983412" y="7949"/>
                    <a:pt x="7102475" y="171461"/>
                    <a:pt x="7219950" y="171461"/>
                  </a:cubicBezTo>
                  <a:cubicBezTo>
                    <a:pt x="7337425" y="171461"/>
                    <a:pt x="7458075" y="9536"/>
                    <a:pt x="7572375" y="9536"/>
                  </a:cubicBezTo>
                  <a:cubicBezTo>
                    <a:pt x="7686675" y="9536"/>
                    <a:pt x="7793038" y="173048"/>
                    <a:pt x="7905750" y="171461"/>
                  </a:cubicBezTo>
                  <a:cubicBezTo>
                    <a:pt x="8018462" y="169874"/>
                    <a:pt x="8135938" y="11"/>
                    <a:pt x="8248650" y="11"/>
                  </a:cubicBezTo>
                  <a:cubicBezTo>
                    <a:pt x="8361362" y="11"/>
                    <a:pt x="8467725" y="166698"/>
                    <a:pt x="8582025" y="171461"/>
                  </a:cubicBezTo>
                  <a:cubicBezTo>
                    <a:pt x="8696325" y="176224"/>
                    <a:pt x="8821738" y="26999"/>
                    <a:pt x="8934450" y="28586"/>
                  </a:cubicBezTo>
                  <a:cubicBezTo>
                    <a:pt x="9047162" y="30173"/>
                    <a:pt x="9152731" y="105579"/>
                    <a:pt x="9258300" y="180986"/>
                  </a:cubicBezTo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99"/>
  </sheetPr>
  <dimension ref="A1:X24"/>
  <sheetViews>
    <sheetView zoomScale="85" zoomScaleNormal="85" workbookViewId="0">
      <selection activeCell="B24" sqref="B24"/>
    </sheetView>
  </sheetViews>
  <sheetFormatPr defaultRowHeight="13.5"/>
  <cols>
    <col min="1" max="1" width="1.25" style="1" customWidth="1"/>
    <col min="2" max="2" width="18.25" style="1" customWidth="1"/>
    <col min="3" max="3" width="1.25" style="1" customWidth="1"/>
    <col min="4" max="4" width="7" style="1" customWidth="1"/>
    <col min="5" max="5" width="2.5" style="13" customWidth="1"/>
    <col min="6" max="6" width="7" style="1" customWidth="1"/>
    <col min="7" max="22" width="5.625" style="1" customWidth="1"/>
    <col min="23" max="23" width="6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03" t="s">
        <v>25</v>
      </c>
      <c r="C2" s="103"/>
      <c r="D2" s="104">
        <v>43586</v>
      </c>
      <c r="E2" s="104"/>
      <c r="F2" s="104"/>
      <c r="G2" s="104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R4" s="39" t="s">
        <v>20</v>
      </c>
      <c r="S4" s="40"/>
      <c r="T4" s="40"/>
      <c r="U4" s="40"/>
      <c r="V4" s="40"/>
      <c r="W4" s="40"/>
      <c r="X4" s="38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R5" s="102" t="s">
        <v>26</v>
      </c>
      <c r="S5" s="102"/>
      <c r="T5" s="102"/>
      <c r="U5" s="102"/>
      <c r="V5" s="102"/>
      <c r="W5" s="102"/>
      <c r="X5" s="28" t="s">
        <v>10</v>
      </c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11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 t="s">
        <v>24</v>
      </c>
      <c r="C10" s="87"/>
      <c r="D10" s="88"/>
      <c r="E10" s="90" t="s">
        <v>12</v>
      </c>
      <c r="F10" s="92">
        <f>ROUND(SUM(G11:U11,G13:V13),0)</f>
        <v>13</v>
      </c>
      <c r="G10" s="34">
        <f>IF($D$2&lt;&gt;"",DATE(YEAR($D$2),MONTH($D$2),1),"")</f>
        <v>43586</v>
      </c>
      <c r="H10" s="20">
        <f>G10+1</f>
        <v>43587</v>
      </c>
      <c r="I10" s="20">
        <f t="shared" ref="I10:U10" si="0">H10+1</f>
        <v>43588</v>
      </c>
      <c r="J10" s="20">
        <f t="shared" si="0"/>
        <v>43589</v>
      </c>
      <c r="K10" s="20">
        <f t="shared" si="0"/>
        <v>43590</v>
      </c>
      <c r="L10" s="20">
        <f t="shared" si="0"/>
        <v>43591</v>
      </c>
      <c r="M10" s="20">
        <f t="shared" si="0"/>
        <v>43592</v>
      </c>
      <c r="N10" s="20">
        <f t="shared" si="0"/>
        <v>43593</v>
      </c>
      <c r="O10" s="20">
        <f t="shared" si="0"/>
        <v>43594</v>
      </c>
      <c r="P10" s="20">
        <f t="shared" si="0"/>
        <v>43595</v>
      </c>
      <c r="Q10" s="20">
        <f t="shared" si="0"/>
        <v>43596</v>
      </c>
      <c r="R10" s="20">
        <f t="shared" si="0"/>
        <v>43597</v>
      </c>
      <c r="S10" s="20">
        <f t="shared" si="0"/>
        <v>43598</v>
      </c>
      <c r="T10" s="20">
        <f t="shared" si="0"/>
        <v>43599</v>
      </c>
      <c r="U10" s="20">
        <f t="shared" si="0"/>
        <v>43600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43">
        <v>1</v>
      </c>
      <c r="H11" s="44"/>
      <c r="I11" s="44">
        <v>2</v>
      </c>
      <c r="J11" s="44"/>
      <c r="K11" s="44"/>
      <c r="L11" s="44"/>
      <c r="M11" s="44">
        <v>2</v>
      </c>
      <c r="N11" s="44"/>
      <c r="O11" s="44"/>
      <c r="P11" s="44"/>
      <c r="Q11" s="44"/>
      <c r="R11" s="44"/>
      <c r="S11" s="44"/>
      <c r="T11" s="45"/>
      <c r="U11" s="45"/>
      <c r="V11" s="46"/>
      <c r="W11" s="69"/>
      <c r="X11" s="70"/>
    </row>
    <row r="12" spans="1:24" ht="14.25" customHeight="1">
      <c r="A12" s="17"/>
      <c r="B12" s="73" t="s">
        <v>13</v>
      </c>
      <c r="C12" s="75"/>
      <c r="D12" s="77">
        <f>IFERROR(D10*F10,"")</f>
        <v>0</v>
      </c>
      <c r="E12" s="78"/>
      <c r="F12" s="79"/>
      <c r="G12" s="47">
        <f>U10+1</f>
        <v>43601</v>
      </c>
      <c r="H12" s="48">
        <f>G12+1</f>
        <v>43602</v>
      </c>
      <c r="I12" s="48">
        <f t="shared" ref="I12:R12" si="1">H12+1</f>
        <v>43603</v>
      </c>
      <c r="J12" s="48">
        <f t="shared" si="1"/>
        <v>43604</v>
      </c>
      <c r="K12" s="48">
        <f t="shared" si="1"/>
        <v>43605</v>
      </c>
      <c r="L12" s="48">
        <f t="shared" si="1"/>
        <v>43606</v>
      </c>
      <c r="M12" s="48">
        <f t="shared" si="1"/>
        <v>43607</v>
      </c>
      <c r="N12" s="48">
        <f t="shared" si="1"/>
        <v>43608</v>
      </c>
      <c r="O12" s="48">
        <f t="shared" si="1"/>
        <v>43609</v>
      </c>
      <c r="P12" s="48">
        <f t="shared" si="1"/>
        <v>43610</v>
      </c>
      <c r="Q12" s="48">
        <f t="shared" si="1"/>
        <v>43611</v>
      </c>
      <c r="R12" s="48">
        <f t="shared" si="1"/>
        <v>43612</v>
      </c>
      <c r="S12" s="48">
        <f>R12+1</f>
        <v>43613</v>
      </c>
      <c r="T12" s="49">
        <f>DAY(S12+1)</f>
        <v>29</v>
      </c>
      <c r="U12" s="50">
        <f>DAY(S12+2)</f>
        <v>30</v>
      </c>
      <c r="V12" s="51">
        <f>DAY(S12+3)</f>
        <v>31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52">
        <v>2</v>
      </c>
      <c r="H13" s="53">
        <v>2</v>
      </c>
      <c r="I13" s="53"/>
      <c r="J13" s="53"/>
      <c r="K13" s="53"/>
      <c r="L13" s="53"/>
      <c r="M13" s="53"/>
      <c r="N13" s="53"/>
      <c r="O13" s="53">
        <v>2</v>
      </c>
      <c r="P13" s="53"/>
      <c r="Q13" s="53"/>
      <c r="R13" s="53">
        <v>2</v>
      </c>
      <c r="S13" s="53"/>
      <c r="T13" s="54"/>
      <c r="U13" s="54"/>
      <c r="V13" s="55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/>
      <c r="G14" s="34">
        <f>IF($D$2&lt;&gt;"",DATE(YEAR($D$2),MONTH($D$2),1),"")</f>
        <v>43586</v>
      </c>
      <c r="H14" s="20">
        <f t="shared" ref="H14:U14" si="2">G14+1</f>
        <v>43587</v>
      </c>
      <c r="I14" s="20">
        <f t="shared" si="2"/>
        <v>43588</v>
      </c>
      <c r="J14" s="20">
        <f t="shared" si="2"/>
        <v>43589</v>
      </c>
      <c r="K14" s="20">
        <f t="shared" si="2"/>
        <v>43590</v>
      </c>
      <c r="L14" s="20">
        <f t="shared" si="2"/>
        <v>43591</v>
      </c>
      <c r="M14" s="20">
        <f t="shared" si="2"/>
        <v>43592</v>
      </c>
      <c r="N14" s="20">
        <f t="shared" si="2"/>
        <v>43593</v>
      </c>
      <c r="O14" s="20">
        <f t="shared" si="2"/>
        <v>43594</v>
      </c>
      <c r="P14" s="20">
        <f t="shared" si="2"/>
        <v>43595</v>
      </c>
      <c r="Q14" s="20">
        <f t="shared" si="2"/>
        <v>43596</v>
      </c>
      <c r="R14" s="20">
        <f t="shared" si="2"/>
        <v>43597</v>
      </c>
      <c r="S14" s="20">
        <f t="shared" si="2"/>
        <v>43598</v>
      </c>
      <c r="T14" s="20">
        <f t="shared" si="2"/>
        <v>43599</v>
      </c>
      <c r="U14" s="20">
        <f t="shared" si="2"/>
        <v>43600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7" spans="1:24" s="41" customFormat="1" ht="20.25" customHeight="1">
      <c r="A17" s="41" t="s">
        <v>14</v>
      </c>
      <c r="B17" s="62" t="s">
        <v>15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spans="1:24" s="41" customFormat="1" ht="20.25" customHeight="1">
      <c r="A18" s="41" t="s">
        <v>14</v>
      </c>
      <c r="B18" s="62" t="s">
        <v>16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 s="41" customFormat="1" ht="20.25" customHeight="1">
      <c r="A19" s="41" t="s">
        <v>14</v>
      </c>
      <c r="B19" s="62" t="s">
        <v>17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spans="1:24" s="41" customFormat="1" ht="20.25" customHeight="1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spans="1:24" s="41" customFormat="1" ht="20.25" customHeight="1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spans="1:24" s="41" customFormat="1" ht="14.25">
      <c r="E22" s="42"/>
    </row>
    <row r="23" spans="1:24" s="41" customFormat="1" ht="14.25">
      <c r="E23" s="42"/>
    </row>
    <row r="24" spans="1:24" s="41" customFormat="1" ht="14.25">
      <c r="E24" s="42"/>
    </row>
  </sheetData>
  <mergeCells count="30">
    <mergeCell ref="W7:X9"/>
    <mergeCell ref="D9:F9"/>
    <mergeCell ref="R5:W5"/>
    <mergeCell ref="B2:C2"/>
    <mergeCell ref="D2:G2"/>
    <mergeCell ref="B7:B9"/>
    <mergeCell ref="D7:F7"/>
    <mergeCell ref="G7:V9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B21:X21"/>
    <mergeCell ref="W14:X15"/>
    <mergeCell ref="B17:X17"/>
    <mergeCell ref="B18:X18"/>
    <mergeCell ref="B19:X19"/>
    <mergeCell ref="B20:X20"/>
  </mergeCells>
  <phoneticPr fontId="1"/>
  <conditionalFormatting sqref="D12">
    <cfRule type="cellIs" dxfId="1571" priority="134" operator="equal">
      <formula>0</formula>
    </cfRule>
  </conditionalFormatting>
  <conditionalFormatting sqref="F10">
    <cfRule type="cellIs" dxfId="1570" priority="133" stopIfTrue="1" operator="equal">
      <formula>0</formula>
    </cfRule>
  </conditionalFormatting>
  <conditionalFormatting sqref="F14">
    <cfRule type="cellIs" dxfId="1569" priority="131" stopIfTrue="1" operator="equal">
      <formula>0</formula>
    </cfRule>
  </conditionalFormatting>
  <conditionalFormatting sqref="V12">
    <cfRule type="cellIs" dxfId="1568" priority="68" operator="notEqual">
      <formula>31</formula>
    </cfRule>
    <cfRule type="expression" dxfId="1567" priority="73">
      <formula>WEEKDAY(S12+3)=1</formula>
    </cfRule>
    <cfRule type="expression" dxfId="1566" priority="130">
      <formula>WEEKDAY(S12+3)=7</formula>
    </cfRule>
  </conditionalFormatting>
  <conditionalFormatting sqref="G10">
    <cfRule type="expression" dxfId="1565" priority="128">
      <formula>WEEKDAY(G10)=1</formula>
    </cfRule>
    <cfRule type="expression" dxfId="1564" priority="129">
      <formula>WEEKDAY(G10)=7</formula>
    </cfRule>
  </conditionalFormatting>
  <conditionalFormatting sqref="I10">
    <cfRule type="expression" dxfId="1563" priority="126">
      <formula>WEEKDAY(I10)=0</formula>
    </cfRule>
    <cfRule type="expression" dxfId="1562" priority="127">
      <formula>WEEKDAY(I10)=7</formula>
    </cfRule>
  </conditionalFormatting>
  <conditionalFormatting sqref="H10">
    <cfRule type="expression" dxfId="1561" priority="124">
      <formula>WEEKDAY(H10)=1</formula>
    </cfRule>
    <cfRule type="expression" dxfId="1560" priority="125">
      <formula>WEEKDAY(H10)=7</formula>
    </cfRule>
  </conditionalFormatting>
  <conditionalFormatting sqref="J10">
    <cfRule type="expression" dxfId="1559" priority="122">
      <formula>WEEKDAY(J10)=1</formula>
    </cfRule>
    <cfRule type="expression" dxfId="1558" priority="123">
      <formula>WEEKDAY(J10)=7</formula>
    </cfRule>
  </conditionalFormatting>
  <conditionalFormatting sqref="K10">
    <cfRule type="expression" dxfId="1557" priority="120">
      <formula>WEEKDAY(K10)=1</formula>
    </cfRule>
    <cfRule type="expression" dxfId="1556" priority="121">
      <formula>WEEKDAY(K10)=7</formula>
    </cfRule>
  </conditionalFormatting>
  <conditionalFormatting sqref="L10">
    <cfRule type="expression" dxfId="1555" priority="118">
      <formula>WEEKDAY(L10)=1</formula>
    </cfRule>
    <cfRule type="expression" dxfId="1554" priority="119">
      <formula>WEEKDAY(L10)=7</formula>
    </cfRule>
  </conditionalFormatting>
  <conditionalFormatting sqref="M10">
    <cfRule type="expression" dxfId="1553" priority="116">
      <formula>WEEKDAY(M10)=1</formula>
    </cfRule>
    <cfRule type="expression" dxfId="1552" priority="117">
      <formula>WEEKDAY(M10)=7</formula>
    </cfRule>
  </conditionalFormatting>
  <conditionalFormatting sqref="N10">
    <cfRule type="expression" dxfId="1551" priority="114">
      <formula>WEEKDAY(N10)=1</formula>
    </cfRule>
    <cfRule type="expression" dxfId="1550" priority="115">
      <formula>WEEKDAY(N10)=7</formula>
    </cfRule>
  </conditionalFormatting>
  <conditionalFormatting sqref="O10">
    <cfRule type="expression" dxfId="1549" priority="112">
      <formula>WEEKDAY(O10)=1</formula>
    </cfRule>
    <cfRule type="expression" dxfId="1548" priority="113">
      <formula>WEEKDAY(O10)=7</formula>
    </cfRule>
  </conditionalFormatting>
  <conditionalFormatting sqref="P10">
    <cfRule type="expression" dxfId="1547" priority="110">
      <formula>WEEKDAY(P10)=1</formula>
    </cfRule>
    <cfRule type="expression" dxfId="1546" priority="111">
      <formula>WEEKDAY(P10)=7</formula>
    </cfRule>
  </conditionalFormatting>
  <conditionalFormatting sqref="Q10">
    <cfRule type="expression" dxfId="1545" priority="108">
      <formula>WEEKDAY(Q10)=1</formula>
    </cfRule>
    <cfRule type="expression" dxfId="1544" priority="109">
      <formula>WEEKDAY(Q10)=7</formula>
    </cfRule>
  </conditionalFormatting>
  <conditionalFormatting sqref="R10">
    <cfRule type="expression" dxfId="1543" priority="106">
      <formula>WEEKDAY(R10)=1</formula>
    </cfRule>
    <cfRule type="expression" dxfId="1542" priority="107">
      <formula>WEEKDAY(R10)=7</formula>
    </cfRule>
  </conditionalFormatting>
  <conditionalFormatting sqref="S10">
    <cfRule type="expression" dxfId="1541" priority="104">
      <formula>WEEKDAY(S10)=1</formula>
    </cfRule>
    <cfRule type="expression" dxfId="1540" priority="105">
      <formula>WEEKDAY(S10)=7</formula>
    </cfRule>
  </conditionalFormatting>
  <conditionalFormatting sqref="T10">
    <cfRule type="expression" dxfId="1539" priority="102">
      <formula>WEEKDAY(T10)=1</formula>
    </cfRule>
    <cfRule type="expression" dxfId="1538" priority="103">
      <formula>WEEKDAY(T10)=7</formula>
    </cfRule>
  </conditionalFormatting>
  <conditionalFormatting sqref="U10">
    <cfRule type="expression" dxfId="1537" priority="100">
      <formula>WEEKDAY(U10)=1</formula>
    </cfRule>
    <cfRule type="expression" dxfId="1536" priority="101">
      <formula>WEEKDAY(U10)=7</formula>
    </cfRule>
  </conditionalFormatting>
  <conditionalFormatting sqref="G12">
    <cfRule type="expression" dxfId="1535" priority="98">
      <formula>WEEKDAY(G12)=1</formula>
    </cfRule>
    <cfRule type="expression" dxfId="1534" priority="99">
      <formula>WEEKDAY(G12)=7</formula>
    </cfRule>
  </conditionalFormatting>
  <conditionalFormatting sqref="H12">
    <cfRule type="expression" dxfId="1533" priority="96">
      <formula>WEEKDAY(H12)=1</formula>
    </cfRule>
    <cfRule type="expression" dxfId="1532" priority="97">
      <formula>WEEKDAY(H12)=7</formula>
    </cfRule>
  </conditionalFormatting>
  <conditionalFormatting sqref="I12">
    <cfRule type="expression" dxfId="1531" priority="94">
      <formula>WEEKDAY(I12)=1</formula>
    </cfRule>
    <cfRule type="expression" dxfId="1530" priority="95">
      <formula>WEEKDAY(I12)=7</formula>
    </cfRule>
  </conditionalFormatting>
  <conditionalFormatting sqref="J12">
    <cfRule type="expression" dxfId="1529" priority="92">
      <formula>WEEKDAY(J12)=1</formula>
    </cfRule>
    <cfRule type="expression" dxfId="1528" priority="93">
      <formula>WEEKDAY(J12)=7</formula>
    </cfRule>
  </conditionalFormatting>
  <conditionalFormatting sqref="K12">
    <cfRule type="expression" dxfId="1527" priority="90">
      <formula>WEEKDAY(K12)=1</formula>
    </cfRule>
    <cfRule type="expression" dxfId="1526" priority="91">
      <formula>WEEKDAY(K12)=7</formula>
    </cfRule>
  </conditionalFormatting>
  <conditionalFormatting sqref="L12">
    <cfRule type="expression" dxfId="1525" priority="88">
      <formula>WEEKDAY(L12)=1</formula>
    </cfRule>
    <cfRule type="expression" dxfId="1524" priority="89">
      <formula>WEEKDAY(L12)=7</formula>
    </cfRule>
  </conditionalFormatting>
  <conditionalFormatting sqref="M12">
    <cfRule type="expression" dxfId="1523" priority="86">
      <formula>WEEKDAY(M12)=1</formula>
    </cfRule>
    <cfRule type="expression" dxfId="1522" priority="87">
      <formula>WEEKDAY(M12)=7</formula>
    </cfRule>
  </conditionalFormatting>
  <conditionalFormatting sqref="N12">
    <cfRule type="expression" dxfId="1521" priority="84">
      <formula>WEEKDAY(N12)=1</formula>
    </cfRule>
    <cfRule type="expression" dxfId="1520" priority="85">
      <formula>WEEKDAY(N12)=7</formula>
    </cfRule>
  </conditionalFormatting>
  <conditionalFormatting sqref="O12">
    <cfRule type="expression" dxfId="1519" priority="82">
      <formula>WEEKDAY(O12)=1</formula>
    </cfRule>
    <cfRule type="expression" dxfId="1518" priority="83">
      <formula>WEEKDAY(O12)=7</formula>
    </cfRule>
  </conditionalFormatting>
  <conditionalFormatting sqref="P12">
    <cfRule type="expression" dxfId="1517" priority="80">
      <formula>WEEKDAY(P12)=1</formula>
    </cfRule>
    <cfRule type="expression" dxfId="1516" priority="81">
      <formula>WEEKDAY(P12)=7</formula>
    </cfRule>
  </conditionalFormatting>
  <conditionalFormatting sqref="Q12">
    <cfRule type="expression" dxfId="1515" priority="78">
      <formula>WEEKDAY(Q12)=1</formula>
    </cfRule>
    <cfRule type="expression" dxfId="1514" priority="79">
      <formula>WEEKDAY(Q12)=7</formula>
    </cfRule>
  </conditionalFormatting>
  <conditionalFormatting sqref="R12">
    <cfRule type="expression" dxfId="1513" priority="76">
      <formula>WEEKDAY(R12)=1</formula>
    </cfRule>
    <cfRule type="expression" dxfId="1512" priority="77">
      <formula>WEEKDAY(R12)=7</formula>
    </cfRule>
  </conditionalFormatting>
  <conditionalFormatting sqref="S12">
    <cfRule type="expression" dxfId="1511" priority="74">
      <formula>WEEKDAY(S12)=1</formula>
    </cfRule>
    <cfRule type="expression" dxfId="1510" priority="75">
      <formula>WEEKDAY(S12)=7</formula>
    </cfRule>
  </conditionalFormatting>
  <conditionalFormatting sqref="T12">
    <cfRule type="cellIs" dxfId="1509" priority="66" operator="notEqual">
      <formula>29</formula>
    </cfRule>
    <cfRule type="expression" dxfId="1508" priority="71">
      <formula>WEEKDAY(S12+1)=1</formula>
    </cfRule>
    <cfRule type="expression" dxfId="1507" priority="72">
      <formula>WEEKDAY(S12+1)=7</formula>
    </cfRule>
  </conditionalFormatting>
  <conditionalFormatting sqref="U12">
    <cfRule type="cellIs" dxfId="1506" priority="67" operator="notEqual">
      <formula>30</formula>
    </cfRule>
    <cfRule type="expression" dxfId="1505" priority="69">
      <formula>WEEKDAY(S12+2)=1</formula>
    </cfRule>
    <cfRule type="expression" dxfId="1504" priority="70">
      <formula>WEEKDAY(S12+2)=7</formula>
    </cfRule>
  </conditionalFormatting>
  <conditionalFormatting sqref="G14">
    <cfRule type="expression" dxfId="1503" priority="63">
      <formula>WEEKDAY(G14)=1</formula>
    </cfRule>
    <cfRule type="expression" dxfId="1502" priority="64">
      <formula>WEEKDAY(G14)=7</formula>
    </cfRule>
  </conditionalFormatting>
  <conditionalFormatting sqref="I14">
    <cfRule type="expression" dxfId="1501" priority="61">
      <formula>WEEKDAY(I14)=0</formula>
    </cfRule>
    <cfRule type="expression" dxfId="1500" priority="62">
      <formula>WEEKDAY(I14)=7</formula>
    </cfRule>
  </conditionalFormatting>
  <conditionalFormatting sqref="H14">
    <cfRule type="expression" dxfId="1499" priority="59">
      <formula>WEEKDAY(H14)=1</formula>
    </cfRule>
    <cfRule type="expression" dxfId="1498" priority="60">
      <formula>WEEKDAY(H14)=7</formula>
    </cfRule>
  </conditionalFormatting>
  <conditionalFormatting sqref="J14">
    <cfRule type="expression" dxfId="1497" priority="57">
      <formula>WEEKDAY(J14)=1</formula>
    </cfRule>
    <cfRule type="expression" dxfId="1496" priority="58">
      <formula>WEEKDAY(J14)=7</formula>
    </cfRule>
  </conditionalFormatting>
  <conditionalFormatting sqref="K14">
    <cfRule type="expression" dxfId="1495" priority="55">
      <formula>WEEKDAY(K14)=1</formula>
    </cfRule>
    <cfRule type="expression" dxfId="1494" priority="56">
      <formula>WEEKDAY(K14)=7</formula>
    </cfRule>
  </conditionalFormatting>
  <conditionalFormatting sqref="L14">
    <cfRule type="expression" dxfId="1493" priority="53">
      <formula>WEEKDAY(L14)=1</formula>
    </cfRule>
    <cfRule type="expression" dxfId="1492" priority="54">
      <formula>WEEKDAY(L14)=7</formula>
    </cfRule>
  </conditionalFormatting>
  <conditionalFormatting sqref="M14">
    <cfRule type="expression" dxfId="1491" priority="51">
      <formula>WEEKDAY(M14)=1</formula>
    </cfRule>
    <cfRule type="expression" dxfId="1490" priority="52">
      <formula>WEEKDAY(M14)=7</formula>
    </cfRule>
  </conditionalFormatting>
  <conditionalFormatting sqref="N14">
    <cfRule type="expression" dxfId="1489" priority="49">
      <formula>WEEKDAY(N14)=1</formula>
    </cfRule>
    <cfRule type="expression" dxfId="1488" priority="50">
      <formula>WEEKDAY(N14)=7</formula>
    </cfRule>
  </conditionalFormatting>
  <conditionalFormatting sqref="O14">
    <cfRule type="expression" dxfId="1487" priority="47">
      <formula>WEEKDAY(O14)=1</formula>
    </cfRule>
    <cfRule type="expression" dxfId="1486" priority="48">
      <formula>WEEKDAY(O14)=7</formula>
    </cfRule>
  </conditionalFormatting>
  <conditionalFormatting sqref="P14">
    <cfRule type="expression" dxfId="1485" priority="45">
      <formula>WEEKDAY(P14)=1</formula>
    </cfRule>
    <cfRule type="expression" dxfId="1484" priority="46">
      <formula>WEEKDAY(P14)=7</formula>
    </cfRule>
  </conditionalFormatting>
  <conditionalFormatting sqref="Q14">
    <cfRule type="expression" dxfId="1483" priority="43">
      <formula>WEEKDAY(Q14)=1</formula>
    </cfRule>
    <cfRule type="expression" dxfId="1482" priority="44">
      <formula>WEEKDAY(Q14)=7</formula>
    </cfRule>
  </conditionalFormatting>
  <conditionalFormatting sqref="R14">
    <cfRule type="expression" dxfId="1481" priority="41">
      <formula>WEEKDAY(R14)=1</formula>
    </cfRule>
    <cfRule type="expression" dxfId="1480" priority="42">
      <formula>WEEKDAY(R14)=7</formula>
    </cfRule>
  </conditionalFormatting>
  <conditionalFormatting sqref="S14">
    <cfRule type="expression" dxfId="1479" priority="39">
      <formula>WEEKDAY(S14)=1</formula>
    </cfRule>
    <cfRule type="expression" dxfId="1478" priority="40">
      <formula>WEEKDAY(S14)=7</formula>
    </cfRule>
  </conditionalFormatting>
  <conditionalFormatting sqref="T14">
    <cfRule type="expression" dxfId="1477" priority="37">
      <formula>WEEKDAY(T14)=1</formula>
    </cfRule>
    <cfRule type="expression" dxfId="1476" priority="38">
      <formula>WEEKDAY(T14)=7</formula>
    </cfRule>
  </conditionalFormatting>
  <conditionalFormatting sqref="U14">
    <cfRule type="expression" dxfId="1475" priority="35">
      <formula>WEEKDAY(U14)=1</formula>
    </cfRule>
    <cfRule type="expression" dxfId="1474" priority="36">
      <formula>WEEKDAY(U14)=7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tabSelected="1" workbookViewId="0">
      <selection activeCell="D3" sqref="D3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8" style="1" customWidth="1"/>
    <col min="24" max="24" width="4.37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19" t="s">
        <v>21</v>
      </c>
      <c r="C2" s="119"/>
      <c r="D2" s="120">
        <v>43586</v>
      </c>
      <c r="E2" s="120"/>
      <c r="F2" s="120"/>
      <c r="G2" s="12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4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18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7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43586</v>
      </c>
      <c r="H10" s="20">
        <f>G10+1</f>
        <v>43587</v>
      </c>
      <c r="I10" s="20">
        <f t="shared" ref="I10:U10" si="0">H10+1</f>
        <v>43588</v>
      </c>
      <c r="J10" s="20">
        <f>I10+1</f>
        <v>43589</v>
      </c>
      <c r="K10" s="20">
        <f t="shared" si="0"/>
        <v>43590</v>
      </c>
      <c r="L10" s="20">
        <f t="shared" si="0"/>
        <v>43591</v>
      </c>
      <c r="M10" s="20">
        <f t="shared" si="0"/>
        <v>43592</v>
      </c>
      <c r="N10" s="20">
        <f t="shared" si="0"/>
        <v>43593</v>
      </c>
      <c r="O10" s="20">
        <f t="shared" si="0"/>
        <v>43594</v>
      </c>
      <c r="P10" s="20">
        <f t="shared" si="0"/>
        <v>43595</v>
      </c>
      <c r="Q10" s="20">
        <f t="shared" si="0"/>
        <v>43596</v>
      </c>
      <c r="R10" s="20">
        <f t="shared" si="0"/>
        <v>43597</v>
      </c>
      <c r="S10" s="20">
        <f t="shared" si="0"/>
        <v>43598</v>
      </c>
      <c r="T10" s="20">
        <f t="shared" si="0"/>
        <v>43599</v>
      </c>
      <c r="U10" s="20">
        <f t="shared" si="0"/>
        <v>43600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43601</v>
      </c>
      <c r="H12" s="20">
        <f>G12+1</f>
        <v>43602</v>
      </c>
      <c r="I12" s="20">
        <f t="shared" ref="I12:R12" si="1">H12+1</f>
        <v>43603</v>
      </c>
      <c r="J12" s="20">
        <f t="shared" si="1"/>
        <v>43604</v>
      </c>
      <c r="K12" s="20">
        <f t="shared" si="1"/>
        <v>43605</v>
      </c>
      <c r="L12" s="20">
        <f t="shared" si="1"/>
        <v>43606</v>
      </c>
      <c r="M12" s="20">
        <f t="shared" si="1"/>
        <v>43607</v>
      </c>
      <c r="N12" s="20">
        <f t="shared" si="1"/>
        <v>43608</v>
      </c>
      <c r="O12" s="20">
        <f t="shared" si="1"/>
        <v>43609</v>
      </c>
      <c r="P12" s="20">
        <f t="shared" si="1"/>
        <v>43610</v>
      </c>
      <c r="Q12" s="20">
        <f t="shared" si="1"/>
        <v>43611</v>
      </c>
      <c r="R12" s="20">
        <f t="shared" si="1"/>
        <v>43612</v>
      </c>
      <c r="S12" s="20">
        <f>R12+1</f>
        <v>43613</v>
      </c>
      <c r="T12" s="29">
        <f>DAY(S12+1)</f>
        <v>29</v>
      </c>
      <c r="U12" s="36">
        <f>DAY(S12+2)</f>
        <v>30</v>
      </c>
      <c r="V12" s="35">
        <f>DAY(S12+3)</f>
        <v>31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43586</v>
      </c>
      <c r="H14" s="20">
        <f t="shared" ref="H14:U14" si="4">G14+1</f>
        <v>43587</v>
      </c>
      <c r="I14" s="20">
        <f t="shared" si="4"/>
        <v>43588</v>
      </c>
      <c r="J14" s="20">
        <f t="shared" si="4"/>
        <v>43589</v>
      </c>
      <c r="K14" s="20">
        <f t="shared" si="4"/>
        <v>43590</v>
      </c>
      <c r="L14" s="20">
        <f t="shared" si="4"/>
        <v>43591</v>
      </c>
      <c r="M14" s="20">
        <f t="shared" si="4"/>
        <v>43592</v>
      </c>
      <c r="N14" s="20">
        <f t="shared" si="4"/>
        <v>43593</v>
      </c>
      <c r="O14" s="20">
        <f t="shared" si="4"/>
        <v>43594</v>
      </c>
      <c r="P14" s="20">
        <f t="shared" si="4"/>
        <v>43595</v>
      </c>
      <c r="Q14" s="20">
        <f t="shared" si="4"/>
        <v>43596</v>
      </c>
      <c r="R14" s="20">
        <f t="shared" si="4"/>
        <v>43597</v>
      </c>
      <c r="S14" s="20">
        <f t="shared" si="4"/>
        <v>43598</v>
      </c>
      <c r="T14" s="20">
        <f t="shared" si="4"/>
        <v>43599</v>
      </c>
      <c r="U14" s="20">
        <f t="shared" si="4"/>
        <v>43600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43601</v>
      </c>
      <c r="H16" s="20">
        <f t="shared" ref="H16:S16" si="7">G16+1</f>
        <v>43602</v>
      </c>
      <c r="I16" s="20">
        <f t="shared" si="7"/>
        <v>43603</v>
      </c>
      <c r="J16" s="20">
        <f t="shared" si="7"/>
        <v>43604</v>
      </c>
      <c r="K16" s="20">
        <f t="shared" si="7"/>
        <v>43605</v>
      </c>
      <c r="L16" s="20">
        <f t="shared" si="7"/>
        <v>43606</v>
      </c>
      <c r="M16" s="20">
        <f t="shared" si="7"/>
        <v>43607</v>
      </c>
      <c r="N16" s="20">
        <f t="shared" si="7"/>
        <v>43608</v>
      </c>
      <c r="O16" s="20">
        <f t="shared" si="7"/>
        <v>43609</v>
      </c>
      <c r="P16" s="20">
        <f t="shared" si="7"/>
        <v>43610</v>
      </c>
      <c r="Q16" s="20">
        <f t="shared" si="7"/>
        <v>43611</v>
      </c>
      <c r="R16" s="20">
        <f t="shared" si="7"/>
        <v>43612</v>
      </c>
      <c r="S16" s="20">
        <f t="shared" si="7"/>
        <v>43613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31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43586</v>
      </c>
      <c r="H18" s="20">
        <f t="shared" ref="H18:U18" si="13">G18+1</f>
        <v>43587</v>
      </c>
      <c r="I18" s="20">
        <f t="shared" si="13"/>
        <v>43588</v>
      </c>
      <c r="J18" s="20">
        <f t="shared" si="13"/>
        <v>43589</v>
      </c>
      <c r="K18" s="20">
        <f t="shared" si="13"/>
        <v>43590</v>
      </c>
      <c r="L18" s="20">
        <f t="shared" si="13"/>
        <v>43591</v>
      </c>
      <c r="M18" s="20">
        <f t="shared" si="13"/>
        <v>43592</v>
      </c>
      <c r="N18" s="20">
        <f t="shared" si="13"/>
        <v>43593</v>
      </c>
      <c r="O18" s="20">
        <f t="shared" si="13"/>
        <v>43594</v>
      </c>
      <c r="P18" s="20">
        <f t="shared" si="13"/>
        <v>43595</v>
      </c>
      <c r="Q18" s="20">
        <f t="shared" si="13"/>
        <v>43596</v>
      </c>
      <c r="R18" s="20">
        <f t="shared" si="13"/>
        <v>43597</v>
      </c>
      <c r="S18" s="20">
        <f t="shared" si="13"/>
        <v>43598</v>
      </c>
      <c r="T18" s="20">
        <f t="shared" si="13"/>
        <v>43599</v>
      </c>
      <c r="U18" s="20">
        <f t="shared" si="13"/>
        <v>43600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43601</v>
      </c>
      <c r="H20" s="20">
        <f t="shared" ref="H20:S20" si="16">G20+1</f>
        <v>43602</v>
      </c>
      <c r="I20" s="20">
        <f t="shared" si="16"/>
        <v>43603</v>
      </c>
      <c r="J20" s="20">
        <f t="shared" si="16"/>
        <v>43604</v>
      </c>
      <c r="K20" s="20">
        <f t="shared" si="16"/>
        <v>43605</v>
      </c>
      <c r="L20" s="20">
        <f t="shared" si="16"/>
        <v>43606</v>
      </c>
      <c r="M20" s="20">
        <f t="shared" si="16"/>
        <v>43607</v>
      </c>
      <c r="N20" s="20">
        <f t="shared" si="16"/>
        <v>43608</v>
      </c>
      <c r="O20" s="20">
        <f t="shared" si="16"/>
        <v>43609</v>
      </c>
      <c r="P20" s="20">
        <f t="shared" si="16"/>
        <v>43610</v>
      </c>
      <c r="Q20" s="20">
        <f t="shared" si="16"/>
        <v>43611</v>
      </c>
      <c r="R20" s="20">
        <f t="shared" si="16"/>
        <v>43612</v>
      </c>
      <c r="S20" s="20">
        <f t="shared" si="16"/>
        <v>43613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31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43586</v>
      </c>
      <c r="H22" s="20">
        <f t="shared" ref="H22:U22" si="22">G22+1</f>
        <v>43587</v>
      </c>
      <c r="I22" s="20">
        <f t="shared" si="22"/>
        <v>43588</v>
      </c>
      <c r="J22" s="20">
        <f t="shared" si="22"/>
        <v>43589</v>
      </c>
      <c r="K22" s="20">
        <f t="shared" si="22"/>
        <v>43590</v>
      </c>
      <c r="L22" s="20">
        <f t="shared" si="22"/>
        <v>43591</v>
      </c>
      <c r="M22" s="20">
        <f t="shared" si="22"/>
        <v>43592</v>
      </c>
      <c r="N22" s="20">
        <f t="shared" si="22"/>
        <v>43593</v>
      </c>
      <c r="O22" s="20">
        <f t="shared" si="22"/>
        <v>43594</v>
      </c>
      <c r="P22" s="20">
        <f t="shared" si="22"/>
        <v>43595</v>
      </c>
      <c r="Q22" s="20">
        <f t="shared" si="22"/>
        <v>43596</v>
      </c>
      <c r="R22" s="20">
        <f t="shared" si="22"/>
        <v>43597</v>
      </c>
      <c r="S22" s="20">
        <f t="shared" si="22"/>
        <v>43598</v>
      </c>
      <c r="T22" s="20">
        <f t="shared" si="22"/>
        <v>43599</v>
      </c>
      <c r="U22" s="20">
        <f t="shared" si="22"/>
        <v>43600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43601</v>
      </c>
      <c r="H24" s="20">
        <f t="shared" ref="H24:S24" si="25">G24+1</f>
        <v>43602</v>
      </c>
      <c r="I24" s="20">
        <f t="shared" si="25"/>
        <v>43603</v>
      </c>
      <c r="J24" s="20">
        <f t="shared" si="25"/>
        <v>43604</v>
      </c>
      <c r="K24" s="20">
        <f t="shared" si="25"/>
        <v>43605</v>
      </c>
      <c r="L24" s="20">
        <f t="shared" si="25"/>
        <v>43606</v>
      </c>
      <c r="M24" s="20">
        <f t="shared" si="25"/>
        <v>43607</v>
      </c>
      <c r="N24" s="20">
        <f t="shared" si="25"/>
        <v>43608</v>
      </c>
      <c r="O24" s="20">
        <f t="shared" si="25"/>
        <v>43609</v>
      </c>
      <c r="P24" s="20">
        <f t="shared" si="25"/>
        <v>43610</v>
      </c>
      <c r="Q24" s="20">
        <f t="shared" si="25"/>
        <v>43611</v>
      </c>
      <c r="R24" s="20">
        <f t="shared" si="25"/>
        <v>43612</v>
      </c>
      <c r="S24" s="20">
        <f t="shared" si="25"/>
        <v>43613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31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43586</v>
      </c>
      <c r="H26" s="20">
        <f t="shared" ref="H26:U26" si="31">G26+1</f>
        <v>43587</v>
      </c>
      <c r="I26" s="20">
        <f t="shared" si="31"/>
        <v>43588</v>
      </c>
      <c r="J26" s="20">
        <f t="shared" si="31"/>
        <v>43589</v>
      </c>
      <c r="K26" s="20">
        <f t="shared" si="31"/>
        <v>43590</v>
      </c>
      <c r="L26" s="20">
        <f t="shared" si="31"/>
        <v>43591</v>
      </c>
      <c r="M26" s="20">
        <f t="shared" si="31"/>
        <v>43592</v>
      </c>
      <c r="N26" s="20">
        <f t="shared" si="31"/>
        <v>43593</v>
      </c>
      <c r="O26" s="20">
        <f t="shared" si="31"/>
        <v>43594</v>
      </c>
      <c r="P26" s="20">
        <f t="shared" si="31"/>
        <v>43595</v>
      </c>
      <c r="Q26" s="20">
        <f t="shared" si="31"/>
        <v>43596</v>
      </c>
      <c r="R26" s="20">
        <f t="shared" si="31"/>
        <v>43597</v>
      </c>
      <c r="S26" s="20">
        <f t="shared" si="31"/>
        <v>43598</v>
      </c>
      <c r="T26" s="20">
        <f t="shared" si="31"/>
        <v>43599</v>
      </c>
      <c r="U26" s="20">
        <f t="shared" si="31"/>
        <v>43600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43601</v>
      </c>
      <c r="H28" s="20">
        <f t="shared" ref="H28:S28" si="34">G28+1</f>
        <v>43602</v>
      </c>
      <c r="I28" s="20">
        <f t="shared" si="34"/>
        <v>43603</v>
      </c>
      <c r="J28" s="20">
        <f t="shared" si="34"/>
        <v>43604</v>
      </c>
      <c r="K28" s="20">
        <f t="shared" si="34"/>
        <v>43605</v>
      </c>
      <c r="L28" s="20">
        <f t="shared" si="34"/>
        <v>43606</v>
      </c>
      <c r="M28" s="20">
        <f t="shared" si="34"/>
        <v>43607</v>
      </c>
      <c r="N28" s="20">
        <f t="shared" si="34"/>
        <v>43608</v>
      </c>
      <c r="O28" s="20">
        <f t="shared" si="34"/>
        <v>43609</v>
      </c>
      <c r="P28" s="20">
        <f t="shared" si="34"/>
        <v>43610</v>
      </c>
      <c r="Q28" s="20">
        <f t="shared" si="34"/>
        <v>43611</v>
      </c>
      <c r="R28" s="20">
        <f t="shared" si="34"/>
        <v>43612</v>
      </c>
      <c r="S28" s="20">
        <f t="shared" si="34"/>
        <v>43613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31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W22:X25"/>
    <mergeCell ref="W26:X29"/>
    <mergeCell ref="E22:E23"/>
    <mergeCell ref="F22:F23"/>
    <mergeCell ref="D24:F25"/>
    <mergeCell ref="E26:E27"/>
    <mergeCell ref="F26:F27"/>
    <mergeCell ref="D28:F29"/>
    <mergeCell ref="D22:D23"/>
    <mergeCell ref="D26:D27"/>
    <mergeCell ref="W18:X21"/>
    <mergeCell ref="D14:D15"/>
    <mergeCell ref="E14:E15"/>
    <mergeCell ref="F14:F15"/>
    <mergeCell ref="D16:F17"/>
    <mergeCell ref="E18:E19"/>
    <mergeCell ref="F18:F19"/>
    <mergeCell ref="D18:D19"/>
    <mergeCell ref="D20:F21"/>
    <mergeCell ref="Q4:W4"/>
    <mergeCell ref="C16:C17"/>
    <mergeCell ref="Q5:V5"/>
    <mergeCell ref="D12:F13"/>
    <mergeCell ref="B10:B11"/>
    <mergeCell ref="B12:B13"/>
    <mergeCell ref="W7:X9"/>
    <mergeCell ref="W10:X13"/>
    <mergeCell ref="G7:V9"/>
    <mergeCell ref="D10:D11"/>
    <mergeCell ref="E10:E11"/>
    <mergeCell ref="F10:F11"/>
    <mergeCell ref="W14:X17"/>
    <mergeCell ref="B14:B15"/>
    <mergeCell ref="C14:C15"/>
    <mergeCell ref="B16:B17"/>
    <mergeCell ref="B2:C2"/>
    <mergeCell ref="B7:B9"/>
    <mergeCell ref="D2:G2"/>
    <mergeCell ref="D9:F9"/>
    <mergeCell ref="D7:F7"/>
    <mergeCell ref="A10:A11"/>
    <mergeCell ref="C10:C11"/>
    <mergeCell ref="C12:C13"/>
    <mergeCell ref="B24:B25"/>
    <mergeCell ref="C24:C25"/>
    <mergeCell ref="B20:B21"/>
    <mergeCell ref="C20:C21"/>
    <mergeCell ref="A22:A23"/>
    <mergeCell ref="B22:B23"/>
    <mergeCell ref="C22:C23"/>
    <mergeCell ref="A14:A15"/>
    <mergeCell ref="A18:A19"/>
    <mergeCell ref="B18:B19"/>
    <mergeCell ref="C18:C19"/>
    <mergeCell ref="B28:B29"/>
    <mergeCell ref="C28:C29"/>
    <mergeCell ref="A26:A27"/>
    <mergeCell ref="B26:B27"/>
    <mergeCell ref="C26:C27"/>
  </mergeCells>
  <phoneticPr fontId="1"/>
  <conditionalFormatting sqref="D12">
    <cfRule type="cellIs" dxfId="1473" priority="221" operator="equal">
      <formula>0</formula>
    </cfRule>
  </conditionalFormatting>
  <conditionalFormatting sqref="F10">
    <cfRule type="cellIs" dxfId="1472" priority="220" stopIfTrue="1" operator="equal">
      <formula>0</formula>
    </cfRule>
  </conditionalFormatting>
  <conditionalFormatting sqref="V12">
    <cfRule type="cellIs" dxfId="1471" priority="68" operator="notEqual">
      <formula>31</formula>
    </cfRule>
    <cfRule type="expression" dxfId="1470" priority="73">
      <formula>WEEKDAY(S12+3)=1</formula>
    </cfRule>
    <cfRule type="expression" dxfId="1469" priority="214">
      <formula>WEEKDAY(S12+3)=7</formula>
    </cfRule>
  </conditionalFormatting>
  <conditionalFormatting sqref="D16 D20 D24 D28">
    <cfRule type="cellIs" dxfId="1468" priority="172" operator="equal">
      <formula>0</formula>
    </cfRule>
  </conditionalFormatting>
  <conditionalFormatting sqref="F14 F18 F22 F26">
    <cfRule type="cellIs" dxfId="1467" priority="171" stopIfTrue="1" operator="equal">
      <formula>0</formula>
    </cfRule>
  </conditionalFormatting>
  <conditionalFormatting sqref="G10">
    <cfRule type="expression" dxfId="1466" priority="162">
      <formula>WEEKDAY(G10)=1</formula>
    </cfRule>
    <cfRule type="expression" dxfId="1465" priority="169">
      <formula>WEEKDAY(G10)=7</formula>
    </cfRule>
  </conditionalFormatting>
  <conditionalFormatting sqref="I10">
    <cfRule type="expression" dxfId="1464" priority="150">
      <formula>WEEKDAY(I10)=0</formula>
    </cfRule>
    <cfRule type="expression" dxfId="1463" priority="151">
      <formula>WEEKDAY(I10)=7</formula>
    </cfRule>
  </conditionalFormatting>
  <conditionalFormatting sqref="H10">
    <cfRule type="expression" dxfId="1462" priority="124">
      <formula>WEEKDAY(H10)=1</formula>
    </cfRule>
    <cfRule type="expression" dxfId="1461" priority="125">
      <formula>WEEKDAY(H10)=7</formula>
    </cfRule>
  </conditionalFormatting>
  <conditionalFormatting sqref="J10">
    <cfRule type="expression" dxfId="1460" priority="122">
      <formula>WEEKDAY(J10)=1</formula>
    </cfRule>
    <cfRule type="expression" dxfId="1459" priority="123">
      <formula>WEEKDAY(J10)=7</formula>
    </cfRule>
  </conditionalFormatting>
  <conditionalFormatting sqref="K10">
    <cfRule type="expression" dxfId="1458" priority="120">
      <formula>WEEKDAY(K10)=1</formula>
    </cfRule>
    <cfRule type="expression" dxfId="1457" priority="121">
      <formula>WEEKDAY(K10)=7</formula>
    </cfRule>
  </conditionalFormatting>
  <conditionalFormatting sqref="L10">
    <cfRule type="expression" dxfId="1456" priority="118">
      <formula>WEEKDAY(L10)=1</formula>
    </cfRule>
    <cfRule type="expression" dxfId="1455" priority="119">
      <formula>WEEKDAY(L10)=7</formula>
    </cfRule>
  </conditionalFormatting>
  <conditionalFormatting sqref="M10">
    <cfRule type="expression" dxfId="1454" priority="116">
      <formula>WEEKDAY(M10)=1</formula>
    </cfRule>
    <cfRule type="expression" dxfId="1453" priority="117">
      <formula>WEEKDAY(M10)=7</formula>
    </cfRule>
  </conditionalFormatting>
  <conditionalFormatting sqref="N10">
    <cfRule type="expression" dxfId="1452" priority="114">
      <formula>WEEKDAY(N10)=1</formula>
    </cfRule>
    <cfRule type="expression" dxfId="1451" priority="115">
      <formula>WEEKDAY(N10)=7</formula>
    </cfRule>
  </conditionalFormatting>
  <conditionalFormatting sqref="O10">
    <cfRule type="expression" dxfId="1450" priority="112">
      <formula>WEEKDAY(O10)=1</formula>
    </cfRule>
    <cfRule type="expression" dxfId="1449" priority="113">
      <formula>WEEKDAY(O10)=7</formula>
    </cfRule>
  </conditionalFormatting>
  <conditionalFormatting sqref="P10">
    <cfRule type="expression" dxfId="1448" priority="110">
      <formula>WEEKDAY(P10)=1</formula>
    </cfRule>
    <cfRule type="expression" dxfId="1447" priority="111">
      <formula>WEEKDAY(P10)=7</formula>
    </cfRule>
  </conditionalFormatting>
  <conditionalFormatting sqref="Q10">
    <cfRule type="expression" dxfId="1446" priority="108">
      <formula>WEEKDAY(Q10)=1</formula>
    </cfRule>
    <cfRule type="expression" dxfId="1445" priority="109">
      <formula>WEEKDAY(Q10)=7</formula>
    </cfRule>
  </conditionalFormatting>
  <conditionalFormatting sqref="R10">
    <cfRule type="expression" dxfId="1444" priority="106">
      <formula>WEEKDAY(R10)=1</formula>
    </cfRule>
    <cfRule type="expression" dxfId="1443" priority="107">
      <formula>WEEKDAY(R10)=7</formula>
    </cfRule>
  </conditionalFormatting>
  <conditionalFormatting sqref="S10">
    <cfRule type="expression" dxfId="1442" priority="104">
      <formula>WEEKDAY(S10)=1</formula>
    </cfRule>
    <cfRule type="expression" dxfId="1441" priority="105">
      <formula>WEEKDAY(S10)=7</formula>
    </cfRule>
  </conditionalFormatting>
  <conditionalFormatting sqref="T10">
    <cfRule type="expression" dxfId="1440" priority="102">
      <formula>WEEKDAY(T10)=1</formula>
    </cfRule>
    <cfRule type="expression" dxfId="1439" priority="103">
      <formula>WEEKDAY(T10)=7</formula>
    </cfRule>
  </conditionalFormatting>
  <conditionalFormatting sqref="U10">
    <cfRule type="expression" dxfId="1438" priority="100">
      <formula>WEEKDAY(U10)=1</formula>
    </cfRule>
    <cfRule type="expression" dxfId="1437" priority="101">
      <formula>WEEKDAY(U10)=7</formula>
    </cfRule>
  </conditionalFormatting>
  <conditionalFormatting sqref="G12">
    <cfRule type="expression" dxfId="1436" priority="98">
      <formula>WEEKDAY(G12)=1</formula>
    </cfRule>
    <cfRule type="expression" dxfId="1435" priority="99">
      <formula>WEEKDAY(G12)=7</formula>
    </cfRule>
  </conditionalFormatting>
  <conditionalFormatting sqref="H12">
    <cfRule type="expression" dxfId="1434" priority="96">
      <formula>WEEKDAY(H12)=1</formula>
    </cfRule>
    <cfRule type="expression" dxfId="1433" priority="97">
      <formula>WEEKDAY(H12)=7</formula>
    </cfRule>
  </conditionalFormatting>
  <conditionalFormatting sqref="I12">
    <cfRule type="expression" dxfId="1432" priority="94">
      <formula>WEEKDAY(I12)=1</formula>
    </cfRule>
    <cfRule type="expression" dxfId="1431" priority="95">
      <formula>WEEKDAY(I12)=7</formula>
    </cfRule>
  </conditionalFormatting>
  <conditionalFormatting sqref="J12">
    <cfRule type="expression" dxfId="1430" priority="92">
      <formula>WEEKDAY(J12)=1</formula>
    </cfRule>
    <cfRule type="expression" dxfId="1429" priority="93">
      <formula>WEEKDAY(J12)=7</formula>
    </cfRule>
  </conditionalFormatting>
  <conditionalFormatting sqref="K12">
    <cfRule type="expression" dxfId="1428" priority="90">
      <formula>WEEKDAY(K12)=1</formula>
    </cfRule>
    <cfRule type="expression" dxfId="1427" priority="91">
      <formula>WEEKDAY(K12)=7</formula>
    </cfRule>
  </conditionalFormatting>
  <conditionalFormatting sqref="L12">
    <cfRule type="expression" dxfId="1426" priority="88">
      <formula>WEEKDAY(L12)=1</formula>
    </cfRule>
    <cfRule type="expression" dxfId="1425" priority="89">
      <formula>WEEKDAY(L12)=7</formula>
    </cfRule>
  </conditionalFormatting>
  <conditionalFormatting sqref="M12">
    <cfRule type="expression" dxfId="1424" priority="86">
      <formula>WEEKDAY(M12)=1</formula>
    </cfRule>
    <cfRule type="expression" dxfId="1423" priority="87">
      <formula>WEEKDAY(M12)=7</formula>
    </cfRule>
  </conditionalFormatting>
  <conditionalFormatting sqref="N12">
    <cfRule type="expression" dxfId="1422" priority="84">
      <formula>WEEKDAY(N12)=1</formula>
    </cfRule>
    <cfRule type="expression" dxfId="1421" priority="85">
      <formula>WEEKDAY(N12)=7</formula>
    </cfRule>
  </conditionalFormatting>
  <conditionalFormatting sqref="O12">
    <cfRule type="expression" dxfId="1420" priority="82">
      <formula>WEEKDAY(O12)=1</formula>
    </cfRule>
    <cfRule type="expression" dxfId="1419" priority="83">
      <formula>WEEKDAY(O12)=7</formula>
    </cfRule>
  </conditionalFormatting>
  <conditionalFormatting sqref="P12">
    <cfRule type="expression" dxfId="1418" priority="80">
      <formula>WEEKDAY(P12)=1</formula>
    </cfRule>
    <cfRule type="expression" dxfId="1417" priority="81">
      <formula>WEEKDAY(P12)=7</formula>
    </cfRule>
  </conditionalFormatting>
  <conditionalFormatting sqref="Q12">
    <cfRule type="expression" dxfId="1416" priority="78">
      <formula>WEEKDAY(Q12)=1</formula>
    </cfRule>
    <cfRule type="expression" dxfId="1415" priority="79">
      <formula>WEEKDAY(Q12)=7</formula>
    </cfRule>
  </conditionalFormatting>
  <conditionalFormatting sqref="R12">
    <cfRule type="expression" dxfId="1414" priority="76">
      <formula>WEEKDAY(R12)=1</formula>
    </cfRule>
    <cfRule type="expression" dxfId="1413" priority="77">
      <formula>WEEKDAY(R12)=7</formula>
    </cfRule>
  </conditionalFormatting>
  <conditionalFormatting sqref="S12">
    <cfRule type="expression" dxfId="1412" priority="74">
      <formula>WEEKDAY(S12)=1</formula>
    </cfRule>
    <cfRule type="expression" dxfId="1411" priority="75">
      <formula>WEEKDAY(S12)=7</formula>
    </cfRule>
  </conditionalFormatting>
  <conditionalFormatting sqref="T12">
    <cfRule type="cellIs" dxfId="1410" priority="66" operator="notEqual">
      <formula>29</formula>
    </cfRule>
    <cfRule type="expression" dxfId="1409" priority="71">
      <formula>WEEKDAY(S12+1)=1</formula>
    </cfRule>
    <cfRule type="expression" dxfId="1408" priority="72">
      <formula>WEEKDAY(S12+1)=7</formula>
    </cfRule>
  </conditionalFormatting>
  <conditionalFormatting sqref="U12">
    <cfRule type="cellIs" dxfId="1407" priority="67" operator="notEqual">
      <formula>30</formula>
    </cfRule>
    <cfRule type="expression" dxfId="1406" priority="69">
      <formula>WEEKDAY(S12+2)=1</formula>
    </cfRule>
    <cfRule type="expression" dxfId="1405" priority="70">
      <formula>WEEKDAY(S12+2)=7</formula>
    </cfRule>
  </conditionalFormatting>
  <conditionalFormatting sqref="V16 V20 V24 V28">
    <cfRule type="cellIs" dxfId="1404" priority="3" operator="notEqual">
      <formula>31</formula>
    </cfRule>
    <cfRule type="expression" dxfId="1403" priority="8">
      <formula>WEEKDAY(S16+3)=1</formula>
    </cfRule>
    <cfRule type="expression" dxfId="1402" priority="65">
      <formula>WEEKDAY(S16+3)=7</formula>
    </cfRule>
  </conditionalFormatting>
  <conditionalFormatting sqref="G14 G18 G22 G26">
    <cfRule type="expression" dxfId="1401" priority="63">
      <formula>WEEKDAY(G14)=1</formula>
    </cfRule>
    <cfRule type="expression" dxfId="1400" priority="64">
      <formula>WEEKDAY(G14)=7</formula>
    </cfRule>
  </conditionalFormatting>
  <conditionalFormatting sqref="I14 I18 I22 I26">
    <cfRule type="expression" dxfId="1399" priority="61">
      <formula>WEEKDAY(I14)=0</formula>
    </cfRule>
    <cfRule type="expression" dxfId="1398" priority="62">
      <formula>WEEKDAY(I14)=7</formula>
    </cfRule>
  </conditionalFormatting>
  <conditionalFormatting sqref="H14 H18 H22 H26">
    <cfRule type="expression" dxfId="1397" priority="59">
      <formula>WEEKDAY(H14)=1</formula>
    </cfRule>
    <cfRule type="expression" dxfId="1396" priority="60">
      <formula>WEEKDAY(H14)=7</formula>
    </cfRule>
  </conditionalFormatting>
  <conditionalFormatting sqref="J14 J18 J22 J26">
    <cfRule type="expression" dxfId="1395" priority="57">
      <formula>WEEKDAY(J14)=1</formula>
    </cfRule>
    <cfRule type="expression" dxfId="1394" priority="58">
      <formula>WEEKDAY(J14)=7</formula>
    </cfRule>
  </conditionalFormatting>
  <conditionalFormatting sqref="K14 K18 K22 K26">
    <cfRule type="expression" dxfId="1393" priority="55">
      <formula>WEEKDAY(K14)=1</formula>
    </cfRule>
    <cfRule type="expression" dxfId="1392" priority="56">
      <formula>WEEKDAY(K14)=7</formula>
    </cfRule>
  </conditionalFormatting>
  <conditionalFormatting sqref="L14 L18 L22 L26">
    <cfRule type="expression" dxfId="1391" priority="53">
      <formula>WEEKDAY(L14)=1</formula>
    </cfRule>
    <cfRule type="expression" dxfId="1390" priority="54">
      <formula>WEEKDAY(L14)=7</formula>
    </cfRule>
  </conditionalFormatting>
  <conditionalFormatting sqref="M14 M18 M22 M26">
    <cfRule type="expression" dxfId="1389" priority="51">
      <formula>WEEKDAY(M14)=1</formula>
    </cfRule>
    <cfRule type="expression" dxfId="1388" priority="52">
      <formula>WEEKDAY(M14)=7</formula>
    </cfRule>
  </conditionalFormatting>
  <conditionalFormatting sqref="N14 N18 N22 N26">
    <cfRule type="expression" dxfId="1387" priority="49">
      <formula>WEEKDAY(N14)=1</formula>
    </cfRule>
    <cfRule type="expression" dxfId="1386" priority="50">
      <formula>WEEKDAY(N14)=7</formula>
    </cfRule>
  </conditionalFormatting>
  <conditionalFormatting sqref="O14 O18 O22 O26">
    <cfRule type="expression" dxfId="1385" priority="47">
      <formula>WEEKDAY(O14)=1</formula>
    </cfRule>
    <cfRule type="expression" dxfId="1384" priority="48">
      <formula>WEEKDAY(O14)=7</formula>
    </cfRule>
  </conditionalFormatting>
  <conditionalFormatting sqref="P14 P18 P22 P26">
    <cfRule type="expression" dxfId="1383" priority="45">
      <formula>WEEKDAY(P14)=1</formula>
    </cfRule>
    <cfRule type="expression" dxfId="1382" priority="46">
      <formula>WEEKDAY(P14)=7</formula>
    </cfRule>
  </conditionalFormatting>
  <conditionalFormatting sqref="Q14 Q18 Q22 Q26">
    <cfRule type="expression" dxfId="1381" priority="43">
      <formula>WEEKDAY(Q14)=1</formula>
    </cfRule>
    <cfRule type="expression" dxfId="1380" priority="44">
      <formula>WEEKDAY(Q14)=7</formula>
    </cfRule>
  </conditionalFormatting>
  <conditionalFormatting sqref="R14 R18 R22 R26">
    <cfRule type="expression" dxfId="1379" priority="41">
      <formula>WEEKDAY(R14)=1</formula>
    </cfRule>
    <cfRule type="expression" dxfId="1378" priority="42">
      <formula>WEEKDAY(R14)=7</formula>
    </cfRule>
  </conditionalFormatting>
  <conditionalFormatting sqref="S14 S18 S22 S26">
    <cfRule type="expression" dxfId="1377" priority="39">
      <formula>WEEKDAY(S14)=1</formula>
    </cfRule>
    <cfRule type="expression" dxfId="1376" priority="40">
      <formula>WEEKDAY(S14)=7</formula>
    </cfRule>
  </conditionalFormatting>
  <conditionalFormatting sqref="T14 T18 T22 T26">
    <cfRule type="expression" dxfId="1375" priority="37">
      <formula>WEEKDAY(T14)=1</formula>
    </cfRule>
    <cfRule type="expression" dxfId="1374" priority="38">
      <formula>WEEKDAY(T14)=7</formula>
    </cfRule>
  </conditionalFormatting>
  <conditionalFormatting sqref="U14 U18 U22 U26">
    <cfRule type="expression" dxfId="1373" priority="35">
      <formula>WEEKDAY(U14)=1</formula>
    </cfRule>
    <cfRule type="expression" dxfId="1372" priority="36">
      <formula>WEEKDAY(U14)=7</formula>
    </cfRule>
  </conditionalFormatting>
  <conditionalFormatting sqref="G16 G20 G24 G28">
    <cfRule type="expression" dxfId="1371" priority="33">
      <formula>WEEKDAY(G16)=1</formula>
    </cfRule>
    <cfRule type="expression" dxfId="1370" priority="34">
      <formula>WEEKDAY(G16)=7</formula>
    </cfRule>
  </conditionalFormatting>
  <conditionalFormatting sqref="H16 H20 H24 H28">
    <cfRule type="expression" dxfId="1369" priority="31">
      <formula>WEEKDAY(H16)=1</formula>
    </cfRule>
    <cfRule type="expression" dxfId="1368" priority="32">
      <formula>WEEKDAY(H16)=7</formula>
    </cfRule>
  </conditionalFormatting>
  <conditionalFormatting sqref="I16 I20 I24 I28">
    <cfRule type="expression" dxfId="1367" priority="29">
      <formula>WEEKDAY(I16)=1</formula>
    </cfRule>
    <cfRule type="expression" dxfId="1366" priority="30">
      <formula>WEEKDAY(I16)=7</formula>
    </cfRule>
  </conditionalFormatting>
  <conditionalFormatting sqref="J16 J20 J24 J28">
    <cfRule type="expression" dxfId="1365" priority="27">
      <formula>WEEKDAY(J16)=1</formula>
    </cfRule>
    <cfRule type="expression" dxfId="1364" priority="28">
      <formula>WEEKDAY(J16)=7</formula>
    </cfRule>
  </conditionalFormatting>
  <conditionalFormatting sqref="K16 K20 K24 K28">
    <cfRule type="expression" dxfId="1363" priority="25">
      <formula>WEEKDAY(K16)=1</formula>
    </cfRule>
    <cfRule type="expression" dxfId="1362" priority="26">
      <formula>WEEKDAY(K16)=7</formula>
    </cfRule>
  </conditionalFormatting>
  <conditionalFormatting sqref="L16 L20 L24 L28">
    <cfRule type="expression" dxfId="1361" priority="23">
      <formula>WEEKDAY(L16)=1</formula>
    </cfRule>
    <cfRule type="expression" dxfId="1360" priority="24">
      <formula>WEEKDAY(L16)=7</formula>
    </cfRule>
  </conditionalFormatting>
  <conditionalFormatting sqref="M16 M20 M24 M28">
    <cfRule type="expression" dxfId="1359" priority="21">
      <formula>WEEKDAY(M16)=1</formula>
    </cfRule>
    <cfRule type="expression" dxfId="1358" priority="22">
      <formula>WEEKDAY(M16)=7</formula>
    </cfRule>
  </conditionalFormatting>
  <conditionalFormatting sqref="N16 N20 N24 N28">
    <cfRule type="expression" dxfId="1357" priority="19">
      <formula>WEEKDAY(N16)=1</formula>
    </cfRule>
    <cfRule type="expression" dxfId="1356" priority="20">
      <formula>WEEKDAY(N16)=7</formula>
    </cfRule>
  </conditionalFormatting>
  <conditionalFormatting sqref="O16 O20 O24 O28">
    <cfRule type="expression" dxfId="1355" priority="17">
      <formula>WEEKDAY(O16)=1</formula>
    </cfRule>
    <cfRule type="expression" dxfId="1354" priority="18">
      <formula>WEEKDAY(O16)=7</formula>
    </cfRule>
  </conditionalFormatting>
  <conditionalFormatting sqref="P16 P20 P24 P28">
    <cfRule type="expression" dxfId="1353" priority="15">
      <formula>WEEKDAY(P16)=1</formula>
    </cfRule>
    <cfRule type="expression" dxfId="1352" priority="16">
      <formula>WEEKDAY(P16)=7</formula>
    </cfRule>
  </conditionalFormatting>
  <conditionalFormatting sqref="Q16 Q20 Q24 Q28">
    <cfRule type="expression" dxfId="1351" priority="13">
      <formula>WEEKDAY(Q16)=1</formula>
    </cfRule>
    <cfRule type="expression" dxfId="1350" priority="14">
      <formula>WEEKDAY(Q16)=7</formula>
    </cfRule>
  </conditionalFormatting>
  <conditionalFormatting sqref="R16 R20 R24 R28">
    <cfRule type="expression" dxfId="1349" priority="11">
      <formula>WEEKDAY(R16)=1</formula>
    </cfRule>
    <cfRule type="expression" dxfId="1348" priority="12">
      <formula>WEEKDAY(R16)=7</formula>
    </cfRule>
  </conditionalFormatting>
  <conditionalFormatting sqref="S16 S20 S24 S28">
    <cfRule type="expression" dxfId="1347" priority="9">
      <formula>WEEKDAY(S16)=1</formula>
    </cfRule>
    <cfRule type="expression" dxfId="1346" priority="10">
      <formula>WEEKDAY(S16)=7</formula>
    </cfRule>
  </conditionalFormatting>
  <conditionalFormatting sqref="T16 T20 T24 T28">
    <cfRule type="cellIs" dxfId="1345" priority="1" operator="notEqual">
      <formula>29</formula>
    </cfRule>
    <cfRule type="expression" dxfId="1344" priority="6">
      <formula>WEEKDAY(S16+1)=1</formula>
    </cfRule>
    <cfRule type="expression" dxfId="1343" priority="7">
      <formula>WEEKDAY(S16+1)=7</formula>
    </cfRule>
  </conditionalFormatting>
  <conditionalFormatting sqref="U16 U20 U24 U28">
    <cfRule type="cellIs" dxfId="1342" priority="2" operator="notEqual">
      <formula>30</formula>
    </cfRule>
    <cfRule type="expression" dxfId="1341" priority="4">
      <formula>WEEKDAY(S16+2)=1</formula>
    </cfRule>
    <cfRule type="expression" dxfId="1340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EDATE('5月'!D2,1)</f>
        <v>43617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60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33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31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32"/>
      <c r="C9" s="6"/>
      <c r="D9" s="100" t="s">
        <v>5</v>
      </c>
      <c r="E9" s="101"/>
      <c r="F9" s="128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43617</v>
      </c>
      <c r="H10" s="20">
        <f>G10+1</f>
        <v>43618</v>
      </c>
      <c r="I10" s="20">
        <f t="shared" ref="I10:U10" si="0">H10+1</f>
        <v>43619</v>
      </c>
      <c r="J10" s="20">
        <f>I10+1</f>
        <v>43620</v>
      </c>
      <c r="K10" s="20">
        <f t="shared" si="0"/>
        <v>43621</v>
      </c>
      <c r="L10" s="20">
        <f t="shared" si="0"/>
        <v>43622</v>
      </c>
      <c r="M10" s="20">
        <f t="shared" si="0"/>
        <v>43623</v>
      </c>
      <c r="N10" s="20">
        <f t="shared" si="0"/>
        <v>43624</v>
      </c>
      <c r="O10" s="20">
        <f t="shared" si="0"/>
        <v>43625</v>
      </c>
      <c r="P10" s="20">
        <f t="shared" si="0"/>
        <v>43626</v>
      </c>
      <c r="Q10" s="20">
        <f t="shared" si="0"/>
        <v>43627</v>
      </c>
      <c r="R10" s="20">
        <f t="shared" si="0"/>
        <v>43628</v>
      </c>
      <c r="S10" s="20">
        <f t="shared" si="0"/>
        <v>43629</v>
      </c>
      <c r="T10" s="20">
        <f t="shared" si="0"/>
        <v>43630</v>
      </c>
      <c r="U10" s="20">
        <f t="shared" si="0"/>
        <v>43631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125">
        <f>IFERROR(D10*F10,"")</f>
        <v>0</v>
      </c>
      <c r="E12" s="126"/>
      <c r="F12" s="127"/>
      <c r="G12" s="34">
        <f>U10+1</f>
        <v>43632</v>
      </c>
      <c r="H12" s="20">
        <f>G12+1</f>
        <v>43633</v>
      </c>
      <c r="I12" s="20">
        <f t="shared" ref="I12:R12" si="1">H12+1</f>
        <v>43634</v>
      </c>
      <c r="J12" s="20">
        <f t="shared" si="1"/>
        <v>43635</v>
      </c>
      <c r="K12" s="20">
        <f t="shared" si="1"/>
        <v>43636</v>
      </c>
      <c r="L12" s="20">
        <f t="shared" si="1"/>
        <v>43637</v>
      </c>
      <c r="M12" s="20">
        <f t="shared" si="1"/>
        <v>43638</v>
      </c>
      <c r="N12" s="20">
        <f t="shared" si="1"/>
        <v>43639</v>
      </c>
      <c r="O12" s="20">
        <f t="shared" si="1"/>
        <v>43640</v>
      </c>
      <c r="P12" s="20">
        <f t="shared" si="1"/>
        <v>43641</v>
      </c>
      <c r="Q12" s="20">
        <f t="shared" si="1"/>
        <v>43642</v>
      </c>
      <c r="R12" s="20">
        <f t="shared" si="1"/>
        <v>43643</v>
      </c>
      <c r="S12" s="20">
        <f>R12+1</f>
        <v>43644</v>
      </c>
      <c r="T12" s="29">
        <f>DAY(S12+1)</f>
        <v>29</v>
      </c>
      <c r="U12" s="36">
        <f>DAY(S12+2)</f>
        <v>30</v>
      </c>
      <c r="V12" s="35">
        <f>DAY(S12+3)</f>
        <v>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43617</v>
      </c>
      <c r="H14" s="20">
        <f t="shared" ref="H14:U14" si="4">G14+1</f>
        <v>43618</v>
      </c>
      <c r="I14" s="20">
        <f t="shared" si="4"/>
        <v>43619</v>
      </c>
      <c r="J14" s="20">
        <f t="shared" si="4"/>
        <v>43620</v>
      </c>
      <c r="K14" s="20">
        <f t="shared" si="4"/>
        <v>43621</v>
      </c>
      <c r="L14" s="20">
        <f t="shared" si="4"/>
        <v>43622</v>
      </c>
      <c r="M14" s="20">
        <f t="shared" si="4"/>
        <v>43623</v>
      </c>
      <c r="N14" s="20">
        <f t="shared" si="4"/>
        <v>43624</v>
      </c>
      <c r="O14" s="20">
        <f t="shared" si="4"/>
        <v>43625</v>
      </c>
      <c r="P14" s="20">
        <f t="shared" si="4"/>
        <v>43626</v>
      </c>
      <c r="Q14" s="20">
        <f t="shared" si="4"/>
        <v>43627</v>
      </c>
      <c r="R14" s="20">
        <f t="shared" si="4"/>
        <v>43628</v>
      </c>
      <c r="S14" s="20">
        <f t="shared" si="4"/>
        <v>43629</v>
      </c>
      <c r="T14" s="20">
        <f t="shared" si="4"/>
        <v>43630</v>
      </c>
      <c r="U14" s="20">
        <f t="shared" si="4"/>
        <v>43631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125">
        <f t="shared" ref="D16" si="5">IFERROR(D14*F14,"")</f>
        <v>0</v>
      </c>
      <c r="E16" s="126"/>
      <c r="F16" s="127"/>
      <c r="G16" s="34">
        <f t="shared" ref="G16" si="6">U14+1</f>
        <v>43632</v>
      </c>
      <c r="H16" s="20">
        <f t="shared" ref="H16:S16" si="7">G16+1</f>
        <v>43633</v>
      </c>
      <c r="I16" s="20">
        <f t="shared" si="7"/>
        <v>43634</v>
      </c>
      <c r="J16" s="20">
        <f t="shared" si="7"/>
        <v>43635</v>
      </c>
      <c r="K16" s="20">
        <f t="shared" si="7"/>
        <v>43636</v>
      </c>
      <c r="L16" s="20">
        <f t="shared" si="7"/>
        <v>43637</v>
      </c>
      <c r="M16" s="20">
        <f t="shared" si="7"/>
        <v>43638</v>
      </c>
      <c r="N16" s="20">
        <f t="shared" si="7"/>
        <v>43639</v>
      </c>
      <c r="O16" s="20">
        <f t="shared" si="7"/>
        <v>43640</v>
      </c>
      <c r="P16" s="20">
        <f t="shared" si="7"/>
        <v>43641</v>
      </c>
      <c r="Q16" s="20">
        <f t="shared" si="7"/>
        <v>43642</v>
      </c>
      <c r="R16" s="20">
        <f t="shared" si="7"/>
        <v>43643</v>
      </c>
      <c r="S16" s="20">
        <f t="shared" si="7"/>
        <v>43644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43617</v>
      </c>
      <c r="H18" s="20">
        <f t="shared" ref="H18:U18" si="13">G18+1</f>
        <v>43618</v>
      </c>
      <c r="I18" s="20">
        <f t="shared" si="13"/>
        <v>43619</v>
      </c>
      <c r="J18" s="20">
        <f t="shared" si="13"/>
        <v>43620</v>
      </c>
      <c r="K18" s="20">
        <f t="shared" si="13"/>
        <v>43621</v>
      </c>
      <c r="L18" s="20">
        <f t="shared" si="13"/>
        <v>43622</v>
      </c>
      <c r="M18" s="20">
        <f t="shared" si="13"/>
        <v>43623</v>
      </c>
      <c r="N18" s="20">
        <f t="shared" si="13"/>
        <v>43624</v>
      </c>
      <c r="O18" s="20">
        <f t="shared" si="13"/>
        <v>43625</v>
      </c>
      <c r="P18" s="20">
        <f t="shared" si="13"/>
        <v>43626</v>
      </c>
      <c r="Q18" s="20">
        <f t="shared" si="13"/>
        <v>43627</v>
      </c>
      <c r="R18" s="20">
        <f t="shared" si="13"/>
        <v>43628</v>
      </c>
      <c r="S18" s="20">
        <f t="shared" si="13"/>
        <v>43629</v>
      </c>
      <c r="T18" s="20">
        <f t="shared" si="13"/>
        <v>43630</v>
      </c>
      <c r="U18" s="20">
        <f t="shared" si="13"/>
        <v>43631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125">
        <f t="shared" ref="D20" si="14">IFERROR(D18*F18,"")</f>
        <v>0</v>
      </c>
      <c r="E20" s="126"/>
      <c r="F20" s="127"/>
      <c r="G20" s="34">
        <f t="shared" ref="G20" si="15">U18+1</f>
        <v>43632</v>
      </c>
      <c r="H20" s="20">
        <f t="shared" ref="H20:S20" si="16">G20+1</f>
        <v>43633</v>
      </c>
      <c r="I20" s="20">
        <f t="shared" si="16"/>
        <v>43634</v>
      </c>
      <c r="J20" s="20">
        <f t="shared" si="16"/>
        <v>43635</v>
      </c>
      <c r="K20" s="20">
        <f t="shared" si="16"/>
        <v>43636</v>
      </c>
      <c r="L20" s="20">
        <f t="shared" si="16"/>
        <v>43637</v>
      </c>
      <c r="M20" s="20">
        <f t="shared" si="16"/>
        <v>43638</v>
      </c>
      <c r="N20" s="20">
        <f t="shared" si="16"/>
        <v>43639</v>
      </c>
      <c r="O20" s="20">
        <f t="shared" si="16"/>
        <v>43640</v>
      </c>
      <c r="P20" s="20">
        <f t="shared" si="16"/>
        <v>43641</v>
      </c>
      <c r="Q20" s="20">
        <f t="shared" si="16"/>
        <v>43642</v>
      </c>
      <c r="R20" s="20">
        <f t="shared" si="16"/>
        <v>43643</v>
      </c>
      <c r="S20" s="20">
        <f t="shared" si="16"/>
        <v>43644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43617</v>
      </c>
      <c r="H22" s="20">
        <f t="shared" ref="H22:U22" si="22">G22+1</f>
        <v>43618</v>
      </c>
      <c r="I22" s="20">
        <f t="shared" si="22"/>
        <v>43619</v>
      </c>
      <c r="J22" s="20">
        <f t="shared" si="22"/>
        <v>43620</v>
      </c>
      <c r="K22" s="20">
        <f t="shared" si="22"/>
        <v>43621</v>
      </c>
      <c r="L22" s="20">
        <f t="shared" si="22"/>
        <v>43622</v>
      </c>
      <c r="M22" s="20">
        <f t="shared" si="22"/>
        <v>43623</v>
      </c>
      <c r="N22" s="20">
        <f t="shared" si="22"/>
        <v>43624</v>
      </c>
      <c r="O22" s="20">
        <f t="shared" si="22"/>
        <v>43625</v>
      </c>
      <c r="P22" s="20">
        <f t="shared" si="22"/>
        <v>43626</v>
      </c>
      <c r="Q22" s="20">
        <f t="shared" si="22"/>
        <v>43627</v>
      </c>
      <c r="R22" s="20">
        <f t="shared" si="22"/>
        <v>43628</v>
      </c>
      <c r="S22" s="20">
        <f t="shared" si="22"/>
        <v>43629</v>
      </c>
      <c r="T22" s="20">
        <f t="shared" si="22"/>
        <v>43630</v>
      </c>
      <c r="U22" s="20">
        <f t="shared" si="22"/>
        <v>43631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125">
        <f t="shared" ref="D24" si="23">IFERROR(D22*F22,"")</f>
        <v>0</v>
      </c>
      <c r="E24" s="126"/>
      <c r="F24" s="127"/>
      <c r="G24" s="34">
        <f t="shared" ref="G24" si="24">U22+1</f>
        <v>43632</v>
      </c>
      <c r="H24" s="20">
        <f t="shared" ref="H24:S24" si="25">G24+1</f>
        <v>43633</v>
      </c>
      <c r="I24" s="20">
        <f t="shared" si="25"/>
        <v>43634</v>
      </c>
      <c r="J24" s="20">
        <f t="shared" si="25"/>
        <v>43635</v>
      </c>
      <c r="K24" s="20">
        <f t="shared" si="25"/>
        <v>43636</v>
      </c>
      <c r="L24" s="20">
        <f t="shared" si="25"/>
        <v>43637</v>
      </c>
      <c r="M24" s="20">
        <f t="shared" si="25"/>
        <v>43638</v>
      </c>
      <c r="N24" s="20">
        <f t="shared" si="25"/>
        <v>43639</v>
      </c>
      <c r="O24" s="20">
        <f t="shared" si="25"/>
        <v>43640</v>
      </c>
      <c r="P24" s="20">
        <f t="shared" si="25"/>
        <v>43641</v>
      </c>
      <c r="Q24" s="20">
        <f t="shared" si="25"/>
        <v>43642</v>
      </c>
      <c r="R24" s="20">
        <f t="shared" si="25"/>
        <v>43643</v>
      </c>
      <c r="S24" s="20">
        <f t="shared" si="25"/>
        <v>43644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43617</v>
      </c>
      <c r="H26" s="20">
        <f t="shared" ref="H26:U26" si="31">G26+1</f>
        <v>43618</v>
      </c>
      <c r="I26" s="20">
        <f t="shared" si="31"/>
        <v>43619</v>
      </c>
      <c r="J26" s="20">
        <f t="shared" si="31"/>
        <v>43620</v>
      </c>
      <c r="K26" s="20">
        <f t="shared" si="31"/>
        <v>43621</v>
      </c>
      <c r="L26" s="20">
        <f t="shared" si="31"/>
        <v>43622</v>
      </c>
      <c r="M26" s="20">
        <f t="shared" si="31"/>
        <v>43623</v>
      </c>
      <c r="N26" s="20">
        <f t="shared" si="31"/>
        <v>43624</v>
      </c>
      <c r="O26" s="20">
        <f t="shared" si="31"/>
        <v>43625</v>
      </c>
      <c r="P26" s="20">
        <f t="shared" si="31"/>
        <v>43626</v>
      </c>
      <c r="Q26" s="20">
        <f t="shared" si="31"/>
        <v>43627</v>
      </c>
      <c r="R26" s="20">
        <f t="shared" si="31"/>
        <v>43628</v>
      </c>
      <c r="S26" s="20">
        <f t="shared" si="31"/>
        <v>43629</v>
      </c>
      <c r="T26" s="20">
        <f t="shared" si="31"/>
        <v>43630</v>
      </c>
      <c r="U26" s="20">
        <f t="shared" si="31"/>
        <v>43631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125">
        <f t="shared" ref="D28" si="32">IFERROR(D26*F26,"")</f>
        <v>0</v>
      </c>
      <c r="E28" s="126"/>
      <c r="F28" s="127"/>
      <c r="G28" s="34">
        <f t="shared" ref="G28" si="33">U26+1</f>
        <v>43632</v>
      </c>
      <c r="H28" s="20">
        <f t="shared" ref="H28:S28" si="34">G28+1</f>
        <v>43633</v>
      </c>
      <c r="I28" s="20">
        <f t="shared" si="34"/>
        <v>43634</v>
      </c>
      <c r="J28" s="20">
        <f t="shared" si="34"/>
        <v>43635</v>
      </c>
      <c r="K28" s="20">
        <f t="shared" si="34"/>
        <v>43636</v>
      </c>
      <c r="L28" s="20">
        <f t="shared" si="34"/>
        <v>43637</v>
      </c>
      <c r="M28" s="20">
        <f t="shared" si="34"/>
        <v>43638</v>
      </c>
      <c r="N28" s="20">
        <f t="shared" si="34"/>
        <v>43639</v>
      </c>
      <c r="O28" s="20">
        <f t="shared" si="34"/>
        <v>43640</v>
      </c>
      <c r="P28" s="20">
        <f t="shared" si="34"/>
        <v>43641</v>
      </c>
      <c r="Q28" s="20">
        <f t="shared" si="34"/>
        <v>43642</v>
      </c>
      <c r="R28" s="20">
        <f t="shared" si="34"/>
        <v>43643</v>
      </c>
      <c r="S28" s="20">
        <f t="shared" si="34"/>
        <v>43644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W7:X9"/>
    <mergeCell ref="D9:F9"/>
    <mergeCell ref="B2:C2"/>
    <mergeCell ref="D2:G2"/>
    <mergeCell ref="B7:B9"/>
    <mergeCell ref="D7:F7"/>
    <mergeCell ref="G7:V9"/>
    <mergeCell ref="Q5:V5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Q4:W4"/>
    <mergeCell ref="W22:X25"/>
    <mergeCell ref="B24:B25"/>
    <mergeCell ref="C24:C25"/>
    <mergeCell ref="D24:F25"/>
    <mergeCell ref="F26:F27"/>
    <mergeCell ref="W18:X21"/>
    <mergeCell ref="B20:B21"/>
    <mergeCell ref="C20:C21"/>
    <mergeCell ref="D20:F21"/>
    <mergeCell ref="F22:F23"/>
    <mergeCell ref="W14:X17"/>
  </mergeCells>
  <phoneticPr fontId="1"/>
  <conditionalFormatting sqref="D12">
    <cfRule type="cellIs" dxfId="1339" priority="134" operator="equal">
      <formula>0</formula>
    </cfRule>
  </conditionalFormatting>
  <conditionalFormatting sqref="F10">
    <cfRule type="cellIs" dxfId="1338" priority="133" stopIfTrue="1" operator="equal">
      <formula>0</formula>
    </cfRule>
  </conditionalFormatting>
  <conditionalFormatting sqref="V12">
    <cfRule type="cellIs" dxfId="1337" priority="68" operator="notEqual">
      <formula>31</formula>
    </cfRule>
    <cfRule type="expression" dxfId="1336" priority="73">
      <formula>WEEKDAY(S12+3)=1</formula>
    </cfRule>
    <cfRule type="expression" dxfId="1335" priority="132">
      <formula>WEEKDAY(S12+3)=7</formula>
    </cfRule>
  </conditionalFormatting>
  <conditionalFormatting sqref="D16 D20 D24 D28">
    <cfRule type="cellIs" dxfId="1334" priority="131" operator="equal">
      <formula>0</formula>
    </cfRule>
  </conditionalFormatting>
  <conditionalFormatting sqref="F14 F18 F22 F26">
    <cfRule type="cellIs" dxfId="1333" priority="130" stopIfTrue="1" operator="equal">
      <formula>0</formula>
    </cfRule>
  </conditionalFormatting>
  <conditionalFormatting sqref="G10">
    <cfRule type="expression" dxfId="1332" priority="128">
      <formula>WEEKDAY(G10)=1</formula>
    </cfRule>
    <cfRule type="expression" dxfId="1331" priority="129">
      <formula>WEEKDAY(G10)=7</formula>
    </cfRule>
  </conditionalFormatting>
  <conditionalFormatting sqref="I10">
    <cfRule type="expression" dxfId="1330" priority="126">
      <formula>WEEKDAY(I10)=0</formula>
    </cfRule>
    <cfRule type="expression" dxfId="1329" priority="127">
      <formula>WEEKDAY(I10)=7</formula>
    </cfRule>
  </conditionalFormatting>
  <conditionalFormatting sqref="H10">
    <cfRule type="expression" dxfId="1328" priority="124">
      <formula>WEEKDAY(H10)=1</formula>
    </cfRule>
    <cfRule type="expression" dxfId="1327" priority="125">
      <formula>WEEKDAY(H10)=7</formula>
    </cfRule>
  </conditionalFormatting>
  <conditionalFormatting sqref="J10">
    <cfRule type="expression" dxfId="1326" priority="122">
      <formula>WEEKDAY(J10)=1</formula>
    </cfRule>
    <cfRule type="expression" dxfId="1325" priority="123">
      <formula>WEEKDAY(J10)=7</formula>
    </cfRule>
  </conditionalFormatting>
  <conditionalFormatting sqref="K10">
    <cfRule type="expression" dxfId="1324" priority="120">
      <formula>WEEKDAY(K10)=1</formula>
    </cfRule>
    <cfRule type="expression" dxfId="1323" priority="121">
      <formula>WEEKDAY(K10)=7</formula>
    </cfRule>
  </conditionalFormatting>
  <conditionalFormatting sqref="L10">
    <cfRule type="expression" dxfId="1322" priority="118">
      <formula>WEEKDAY(L10)=1</formula>
    </cfRule>
    <cfRule type="expression" dxfId="1321" priority="119">
      <formula>WEEKDAY(L10)=7</formula>
    </cfRule>
  </conditionalFormatting>
  <conditionalFormatting sqref="M10">
    <cfRule type="expression" dxfId="1320" priority="116">
      <formula>WEEKDAY(M10)=1</formula>
    </cfRule>
    <cfRule type="expression" dxfId="1319" priority="117">
      <formula>WEEKDAY(M10)=7</formula>
    </cfRule>
  </conditionalFormatting>
  <conditionalFormatting sqref="N10">
    <cfRule type="expression" dxfId="1318" priority="114">
      <formula>WEEKDAY(N10)=1</formula>
    </cfRule>
    <cfRule type="expression" dxfId="1317" priority="115">
      <formula>WEEKDAY(N10)=7</formula>
    </cfRule>
  </conditionalFormatting>
  <conditionalFormatting sqref="O10">
    <cfRule type="expression" dxfId="1316" priority="112">
      <formula>WEEKDAY(O10)=1</formula>
    </cfRule>
    <cfRule type="expression" dxfId="1315" priority="113">
      <formula>WEEKDAY(O10)=7</formula>
    </cfRule>
  </conditionalFormatting>
  <conditionalFormatting sqref="P10">
    <cfRule type="expression" dxfId="1314" priority="110">
      <formula>WEEKDAY(P10)=1</formula>
    </cfRule>
    <cfRule type="expression" dxfId="1313" priority="111">
      <formula>WEEKDAY(P10)=7</formula>
    </cfRule>
  </conditionalFormatting>
  <conditionalFormatting sqref="Q10">
    <cfRule type="expression" dxfId="1312" priority="108">
      <formula>WEEKDAY(Q10)=1</formula>
    </cfRule>
    <cfRule type="expression" dxfId="1311" priority="109">
      <formula>WEEKDAY(Q10)=7</formula>
    </cfRule>
  </conditionalFormatting>
  <conditionalFormatting sqref="R10">
    <cfRule type="expression" dxfId="1310" priority="106">
      <formula>WEEKDAY(R10)=1</formula>
    </cfRule>
    <cfRule type="expression" dxfId="1309" priority="107">
      <formula>WEEKDAY(R10)=7</formula>
    </cfRule>
  </conditionalFormatting>
  <conditionalFormatting sqref="S10">
    <cfRule type="expression" dxfId="1308" priority="104">
      <formula>WEEKDAY(S10)=1</formula>
    </cfRule>
    <cfRule type="expression" dxfId="1307" priority="105">
      <formula>WEEKDAY(S10)=7</formula>
    </cfRule>
  </conditionalFormatting>
  <conditionalFormatting sqref="T10">
    <cfRule type="expression" dxfId="1306" priority="102">
      <formula>WEEKDAY(T10)=1</formula>
    </cfRule>
    <cfRule type="expression" dxfId="1305" priority="103">
      <formula>WEEKDAY(T10)=7</formula>
    </cfRule>
  </conditionalFormatting>
  <conditionalFormatting sqref="U10">
    <cfRule type="expression" dxfId="1304" priority="100">
      <formula>WEEKDAY(U10)=1</formula>
    </cfRule>
    <cfRule type="expression" dxfId="1303" priority="101">
      <formula>WEEKDAY(U10)=7</formula>
    </cfRule>
  </conditionalFormatting>
  <conditionalFormatting sqref="G12">
    <cfRule type="expression" dxfId="1302" priority="98">
      <formula>WEEKDAY(G12)=1</formula>
    </cfRule>
    <cfRule type="expression" dxfId="1301" priority="99">
      <formula>WEEKDAY(G12)=7</formula>
    </cfRule>
  </conditionalFormatting>
  <conditionalFormatting sqref="H12">
    <cfRule type="expression" dxfId="1300" priority="96">
      <formula>WEEKDAY(H12)=1</formula>
    </cfRule>
    <cfRule type="expression" dxfId="1299" priority="97">
      <formula>WEEKDAY(H12)=7</formula>
    </cfRule>
  </conditionalFormatting>
  <conditionalFormatting sqref="I12">
    <cfRule type="expression" dxfId="1298" priority="94">
      <formula>WEEKDAY(I12)=1</formula>
    </cfRule>
    <cfRule type="expression" dxfId="1297" priority="95">
      <formula>WEEKDAY(I12)=7</formula>
    </cfRule>
  </conditionalFormatting>
  <conditionalFormatting sqref="J12">
    <cfRule type="expression" dxfId="1296" priority="92">
      <formula>WEEKDAY(J12)=1</formula>
    </cfRule>
    <cfRule type="expression" dxfId="1295" priority="93">
      <formula>WEEKDAY(J12)=7</formula>
    </cfRule>
  </conditionalFormatting>
  <conditionalFormatting sqref="K12">
    <cfRule type="expression" dxfId="1294" priority="90">
      <formula>WEEKDAY(K12)=1</formula>
    </cfRule>
    <cfRule type="expression" dxfId="1293" priority="91">
      <formula>WEEKDAY(K12)=7</formula>
    </cfRule>
  </conditionalFormatting>
  <conditionalFormatting sqref="L12">
    <cfRule type="expression" dxfId="1292" priority="88">
      <formula>WEEKDAY(L12)=1</formula>
    </cfRule>
    <cfRule type="expression" dxfId="1291" priority="89">
      <formula>WEEKDAY(L12)=7</formula>
    </cfRule>
  </conditionalFormatting>
  <conditionalFormatting sqref="M12">
    <cfRule type="expression" dxfId="1290" priority="86">
      <formula>WEEKDAY(M12)=1</formula>
    </cfRule>
    <cfRule type="expression" dxfId="1289" priority="87">
      <formula>WEEKDAY(M12)=7</formula>
    </cfRule>
  </conditionalFormatting>
  <conditionalFormatting sqref="N12">
    <cfRule type="expression" dxfId="1288" priority="84">
      <formula>WEEKDAY(N12)=1</formula>
    </cfRule>
    <cfRule type="expression" dxfId="1287" priority="85">
      <formula>WEEKDAY(N12)=7</formula>
    </cfRule>
  </conditionalFormatting>
  <conditionalFormatting sqref="O12">
    <cfRule type="expression" dxfId="1286" priority="82">
      <formula>WEEKDAY(O12)=1</formula>
    </cfRule>
    <cfRule type="expression" dxfId="1285" priority="83">
      <formula>WEEKDAY(O12)=7</formula>
    </cfRule>
  </conditionalFormatting>
  <conditionalFormatting sqref="P12">
    <cfRule type="expression" dxfId="1284" priority="80">
      <formula>WEEKDAY(P12)=1</formula>
    </cfRule>
    <cfRule type="expression" dxfId="1283" priority="81">
      <formula>WEEKDAY(P12)=7</formula>
    </cfRule>
  </conditionalFormatting>
  <conditionalFormatting sqref="Q12">
    <cfRule type="expression" dxfId="1282" priority="78">
      <formula>WEEKDAY(Q12)=1</formula>
    </cfRule>
    <cfRule type="expression" dxfId="1281" priority="79">
      <formula>WEEKDAY(Q12)=7</formula>
    </cfRule>
  </conditionalFormatting>
  <conditionalFormatting sqref="R12">
    <cfRule type="expression" dxfId="1280" priority="76">
      <formula>WEEKDAY(R12)=1</formula>
    </cfRule>
    <cfRule type="expression" dxfId="1279" priority="77">
      <formula>WEEKDAY(R12)=7</formula>
    </cfRule>
  </conditionalFormatting>
  <conditionalFormatting sqref="S12">
    <cfRule type="expression" dxfId="1278" priority="74">
      <formula>WEEKDAY(S12)=1</formula>
    </cfRule>
    <cfRule type="expression" dxfId="1277" priority="75">
      <formula>WEEKDAY(S12)=7</formula>
    </cfRule>
  </conditionalFormatting>
  <conditionalFormatting sqref="T12">
    <cfRule type="cellIs" dxfId="1276" priority="66" operator="notEqual">
      <formula>29</formula>
    </cfRule>
    <cfRule type="expression" dxfId="1275" priority="71">
      <formula>WEEKDAY(S12+1)=1</formula>
    </cfRule>
    <cfRule type="expression" dxfId="1274" priority="72">
      <formula>WEEKDAY(S12+1)=7</formula>
    </cfRule>
  </conditionalFormatting>
  <conditionalFormatting sqref="U12">
    <cfRule type="cellIs" dxfId="1273" priority="67" operator="notEqual">
      <formula>30</formula>
    </cfRule>
    <cfRule type="expression" dxfId="1272" priority="69">
      <formula>WEEKDAY(S12+2)=1</formula>
    </cfRule>
    <cfRule type="expression" dxfId="1271" priority="70">
      <formula>WEEKDAY(S12+2)=7</formula>
    </cfRule>
  </conditionalFormatting>
  <conditionalFormatting sqref="V16 V20 V24 V28">
    <cfRule type="cellIs" dxfId="1270" priority="3" operator="notEqual">
      <formula>31</formula>
    </cfRule>
    <cfRule type="expression" dxfId="1269" priority="8">
      <formula>WEEKDAY(S16+3)=1</formula>
    </cfRule>
    <cfRule type="expression" dxfId="1268" priority="65">
      <formula>WEEKDAY(S16+3)=7</formula>
    </cfRule>
  </conditionalFormatting>
  <conditionalFormatting sqref="G14 G18 G22 G26">
    <cfRule type="expression" dxfId="1267" priority="63">
      <formula>WEEKDAY(G14)=1</formula>
    </cfRule>
    <cfRule type="expression" dxfId="1266" priority="64">
      <formula>WEEKDAY(G14)=7</formula>
    </cfRule>
  </conditionalFormatting>
  <conditionalFormatting sqref="I14 I18 I22 I26">
    <cfRule type="expression" dxfId="1265" priority="61">
      <formula>WEEKDAY(I14)=0</formula>
    </cfRule>
    <cfRule type="expression" dxfId="1264" priority="62">
      <formula>WEEKDAY(I14)=7</formula>
    </cfRule>
  </conditionalFormatting>
  <conditionalFormatting sqref="H14 H18 H22 H26">
    <cfRule type="expression" dxfId="1263" priority="59">
      <formula>WEEKDAY(H14)=1</formula>
    </cfRule>
    <cfRule type="expression" dxfId="1262" priority="60">
      <formula>WEEKDAY(H14)=7</formula>
    </cfRule>
  </conditionalFormatting>
  <conditionalFormatting sqref="J14 J18 J22 J26">
    <cfRule type="expression" dxfId="1261" priority="57">
      <formula>WEEKDAY(J14)=1</formula>
    </cfRule>
    <cfRule type="expression" dxfId="1260" priority="58">
      <formula>WEEKDAY(J14)=7</formula>
    </cfRule>
  </conditionalFormatting>
  <conditionalFormatting sqref="K14 K18 K22 K26">
    <cfRule type="expression" dxfId="1259" priority="55">
      <formula>WEEKDAY(K14)=1</formula>
    </cfRule>
    <cfRule type="expression" dxfId="1258" priority="56">
      <formula>WEEKDAY(K14)=7</formula>
    </cfRule>
  </conditionalFormatting>
  <conditionalFormatting sqref="L14 L18 L22 L26">
    <cfRule type="expression" dxfId="1257" priority="53">
      <formula>WEEKDAY(L14)=1</formula>
    </cfRule>
    <cfRule type="expression" dxfId="1256" priority="54">
      <formula>WEEKDAY(L14)=7</formula>
    </cfRule>
  </conditionalFormatting>
  <conditionalFormatting sqref="M14 M18 M22 M26">
    <cfRule type="expression" dxfId="1255" priority="51">
      <formula>WEEKDAY(M14)=1</formula>
    </cfRule>
    <cfRule type="expression" dxfId="1254" priority="52">
      <formula>WEEKDAY(M14)=7</formula>
    </cfRule>
  </conditionalFormatting>
  <conditionalFormatting sqref="N14 N18 N22 N26">
    <cfRule type="expression" dxfId="1253" priority="49">
      <formula>WEEKDAY(N14)=1</formula>
    </cfRule>
    <cfRule type="expression" dxfId="1252" priority="50">
      <formula>WEEKDAY(N14)=7</formula>
    </cfRule>
  </conditionalFormatting>
  <conditionalFormatting sqref="O14 O18 O22 O26">
    <cfRule type="expression" dxfId="1251" priority="47">
      <formula>WEEKDAY(O14)=1</formula>
    </cfRule>
    <cfRule type="expression" dxfId="1250" priority="48">
      <formula>WEEKDAY(O14)=7</formula>
    </cfRule>
  </conditionalFormatting>
  <conditionalFormatting sqref="P14 P18 P22 P26">
    <cfRule type="expression" dxfId="1249" priority="45">
      <formula>WEEKDAY(P14)=1</formula>
    </cfRule>
    <cfRule type="expression" dxfId="1248" priority="46">
      <formula>WEEKDAY(P14)=7</formula>
    </cfRule>
  </conditionalFormatting>
  <conditionalFormatting sqref="Q14 Q18 Q22 Q26">
    <cfRule type="expression" dxfId="1247" priority="43">
      <formula>WEEKDAY(Q14)=1</formula>
    </cfRule>
    <cfRule type="expression" dxfId="1246" priority="44">
      <formula>WEEKDAY(Q14)=7</formula>
    </cfRule>
  </conditionalFormatting>
  <conditionalFormatting sqref="R14 R18 R22 R26">
    <cfRule type="expression" dxfId="1245" priority="41">
      <formula>WEEKDAY(R14)=1</formula>
    </cfRule>
    <cfRule type="expression" dxfId="1244" priority="42">
      <formula>WEEKDAY(R14)=7</formula>
    </cfRule>
  </conditionalFormatting>
  <conditionalFormatting sqref="S14 S18 S22 S26">
    <cfRule type="expression" dxfId="1243" priority="39">
      <formula>WEEKDAY(S14)=1</formula>
    </cfRule>
    <cfRule type="expression" dxfId="1242" priority="40">
      <formula>WEEKDAY(S14)=7</formula>
    </cfRule>
  </conditionalFormatting>
  <conditionalFormatting sqref="T14 T18 T22 T26">
    <cfRule type="expression" dxfId="1241" priority="37">
      <formula>WEEKDAY(T14)=1</formula>
    </cfRule>
    <cfRule type="expression" dxfId="1240" priority="38">
      <formula>WEEKDAY(T14)=7</formula>
    </cfRule>
  </conditionalFormatting>
  <conditionalFormatting sqref="U14 U18 U22 U26">
    <cfRule type="expression" dxfId="1239" priority="35">
      <formula>WEEKDAY(U14)=1</formula>
    </cfRule>
    <cfRule type="expression" dxfId="1238" priority="36">
      <formula>WEEKDAY(U14)=7</formula>
    </cfRule>
  </conditionalFormatting>
  <conditionalFormatting sqref="G16 G20 G24 G28">
    <cfRule type="expression" dxfId="1237" priority="33">
      <formula>WEEKDAY(G16)=1</formula>
    </cfRule>
    <cfRule type="expression" dxfId="1236" priority="34">
      <formula>WEEKDAY(G16)=7</formula>
    </cfRule>
  </conditionalFormatting>
  <conditionalFormatting sqref="H16 H20 H24 H28">
    <cfRule type="expression" dxfId="1235" priority="31">
      <formula>WEEKDAY(H16)=1</formula>
    </cfRule>
    <cfRule type="expression" dxfId="1234" priority="32">
      <formula>WEEKDAY(H16)=7</formula>
    </cfRule>
  </conditionalFormatting>
  <conditionalFormatting sqref="I16 I20 I24 I28">
    <cfRule type="expression" dxfId="1233" priority="29">
      <formula>WEEKDAY(I16)=1</formula>
    </cfRule>
    <cfRule type="expression" dxfId="1232" priority="30">
      <formula>WEEKDAY(I16)=7</formula>
    </cfRule>
  </conditionalFormatting>
  <conditionalFormatting sqref="J16 J20 J24 J28">
    <cfRule type="expression" dxfId="1231" priority="27">
      <formula>WEEKDAY(J16)=1</formula>
    </cfRule>
    <cfRule type="expression" dxfId="1230" priority="28">
      <formula>WEEKDAY(J16)=7</formula>
    </cfRule>
  </conditionalFormatting>
  <conditionalFormatting sqref="K16 K20 K24 K28">
    <cfRule type="expression" dxfId="1229" priority="25">
      <formula>WEEKDAY(K16)=1</formula>
    </cfRule>
    <cfRule type="expression" dxfId="1228" priority="26">
      <formula>WEEKDAY(K16)=7</formula>
    </cfRule>
  </conditionalFormatting>
  <conditionalFormatting sqref="L16 L20 L24 L28">
    <cfRule type="expression" dxfId="1227" priority="23">
      <formula>WEEKDAY(L16)=1</formula>
    </cfRule>
    <cfRule type="expression" dxfId="1226" priority="24">
      <formula>WEEKDAY(L16)=7</formula>
    </cfRule>
  </conditionalFormatting>
  <conditionalFormatting sqref="M16 M20 M24 M28">
    <cfRule type="expression" dxfId="1225" priority="21">
      <formula>WEEKDAY(M16)=1</formula>
    </cfRule>
    <cfRule type="expression" dxfId="1224" priority="22">
      <formula>WEEKDAY(M16)=7</formula>
    </cfRule>
  </conditionalFormatting>
  <conditionalFormatting sqref="N16 N20 N24 N28">
    <cfRule type="expression" dxfId="1223" priority="19">
      <formula>WEEKDAY(N16)=1</formula>
    </cfRule>
    <cfRule type="expression" dxfId="1222" priority="20">
      <formula>WEEKDAY(N16)=7</formula>
    </cfRule>
  </conditionalFormatting>
  <conditionalFormatting sqref="O16 O20 O24 O28">
    <cfRule type="expression" dxfId="1221" priority="17">
      <formula>WEEKDAY(O16)=1</formula>
    </cfRule>
    <cfRule type="expression" dxfId="1220" priority="18">
      <formula>WEEKDAY(O16)=7</formula>
    </cfRule>
  </conditionalFormatting>
  <conditionalFormatting sqref="P16 P20 P24 P28">
    <cfRule type="expression" dxfId="1219" priority="15">
      <formula>WEEKDAY(P16)=1</formula>
    </cfRule>
    <cfRule type="expression" dxfId="1218" priority="16">
      <formula>WEEKDAY(P16)=7</formula>
    </cfRule>
  </conditionalFormatting>
  <conditionalFormatting sqref="Q16 Q20 Q24 Q28">
    <cfRule type="expression" dxfId="1217" priority="13">
      <formula>WEEKDAY(Q16)=1</formula>
    </cfRule>
    <cfRule type="expression" dxfId="1216" priority="14">
      <formula>WEEKDAY(Q16)=7</formula>
    </cfRule>
  </conditionalFormatting>
  <conditionalFormatting sqref="R16 R20 R24 R28">
    <cfRule type="expression" dxfId="1215" priority="11">
      <formula>WEEKDAY(R16)=1</formula>
    </cfRule>
    <cfRule type="expression" dxfId="1214" priority="12">
      <formula>WEEKDAY(R16)=7</formula>
    </cfRule>
  </conditionalFormatting>
  <conditionalFormatting sqref="S16 S20 S24 S28">
    <cfRule type="expression" dxfId="1213" priority="9">
      <formula>WEEKDAY(S16)=1</formula>
    </cfRule>
    <cfRule type="expression" dxfId="1212" priority="10">
      <formula>WEEKDAY(S16)=7</formula>
    </cfRule>
  </conditionalFormatting>
  <conditionalFormatting sqref="T16 T20 T24 T28">
    <cfRule type="cellIs" dxfId="1211" priority="1" operator="notEqual">
      <formula>29</formula>
    </cfRule>
    <cfRule type="expression" dxfId="1210" priority="6">
      <formula>WEEKDAY(S16+1)=1</formula>
    </cfRule>
    <cfRule type="expression" dxfId="1209" priority="7">
      <formula>WEEKDAY(S16+1)=7</formula>
    </cfRule>
  </conditionalFormatting>
  <conditionalFormatting sqref="U16 U20 U24 U28">
    <cfRule type="cellIs" dxfId="1208" priority="2" operator="notEqual">
      <formula>30</formula>
    </cfRule>
    <cfRule type="expression" dxfId="1207" priority="4">
      <formula>WEEKDAY(S16+2)=1</formula>
    </cfRule>
    <cfRule type="expression" dxfId="1206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EDATE('5月'!D2,2)</f>
        <v>43647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6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43647</v>
      </c>
      <c r="H10" s="20">
        <f>G10+1</f>
        <v>43648</v>
      </c>
      <c r="I10" s="20">
        <f t="shared" ref="I10:U10" si="0">H10+1</f>
        <v>43649</v>
      </c>
      <c r="J10" s="20">
        <f>I10+1</f>
        <v>43650</v>
      </c>
      <c r="K10" s="20">
        <f t="shared" si="0"/>
        <v>43651</v>
      </c>
      <c r="L10" s="20">
        <f t="shared" si="0"/>
        <v>43652</v>
      </c>
      <c r="M10" s="20">
        <f t="shared" si="0"/>
        <v>43653</v>
      </c>
      <c r="N10" s="20">
        <f t="shared" si="0"/>
        <v>43654</v>
      </c>
      <c r="O10" s="20">
        <f t="shared" si="0"/>
        <v>43655</v>
      </c>
      <c r="P10" s="20">
        <f t="shared" si="0"/>
        <v>43656</v>
      </c>
      <c r="Q10" s="20">
        <f t="shared" si="0"/>
        <v>43657</v>
      </c>
      <c r="R10" s="20">
        <f t="shared" si="0"/>
        <v>43658</v>
      </c>
      <c r="S10" s="20">
        <f t="shared" si="0"/>
        <v>43659</v>
      </c>
      <c r="T10" s="20">
        <f t="shared" si="0"/>
        <v>43660</v>
      </c>
      <c r="U10" s="20">
        <f t="shared" si="0"/>
        <v>43661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43662</v>
      </c>
      <c r="H12" s="20">
        <f>G12+1</f>
        <v>43663</v>
      </c>
      <c r="I12" s="20">
        <f t="shared" ref="I12:R12" si="1">H12+1</f>
        <v>43664</v>
      </c>
      <c r="J12" s="20">
        <f t="shared" si="1"/>
        <v>43665</v>
      </c>
      <c r="K12" s="20">
        <f t="shared" si="1"/>
        <v>43666</v>
      </c>
      <c r="L12" s="20">
        <f t="shared" si="1"/>
        <v>43667</v>
      </c>
      <c r="M12" s="20">
        <f t="shared" si="1"/>
        <v>43668</v>
      </c>
      <c r="N12" s="20">
        <f t="shared" si="1"/>
        <v>43669</v>
      </c>
      <c r="O12" s="20">
        <f t="shared" si="1"/>
        <v>43670</v>
      </c>
      <c r="P12" s="20">
        <f t="shared" si="1"/>
        <v>43671</v>
      </c>
      <c r="Q12" s="20">
        <f t="shared" si="1"/>
        <v>43672</v>
      </c>
      <c r="R12" s="20">
        <f t="shared" si="1"/>
        <v>43673</v>
      </c>
      <c r="S12" s="20">
        <f>R12+1</f>
        <v>43674</v>
      </c>
      <c r="T12" s="29">
        <f>DAY(S12+1)</f>
        <v>29</v>
      </c>
      <c r="U12" s="36">
        <f>DAY(S12+2)</f>
        <v>30</v>
      </c>
      <c r="V12" s="35">
        <f>DAY(S12+3)</f>
        <v>31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43647</v>
      </c>
      <c r="H14" s="20">
        <f t="shared" ref="H14:U14" si="4">G14+1</f>
        <v>43648</v>
      </c>
      <c r="I14" s="20">
        <f t="shared" si="4"/>
        <v>43649</v>
      </c>
      <c r="J14" s="20">
        <f t="shared" si="4"/>
        <v>43650</v>
      </c>
      <c r="K14" s="20">
        <f t="shared" si="4"/>
        <v>43651</v>
      </c>
      <c r="L14" s="20">
        <f t="shared" si="4"/>
        <v>43652</v>
      </c>
      <c r="M14" s="20">
        <f t="shared" si="4"/>
        <v>43653</v>
      </c>
      <c r="N14" s="20">
        <f t="shared" si="4"/>
        <v>43654</v>
      </c>
      <c r="O14" s="20">
        <f t="shared" si="4"/>
        <v>43655</v>
      </c>
      <c r="P14" s="20">
        <f t="shared" si="4"/>
        <v>43656</v>
      </c>
      <c r="Q14" s="20">
        <f t="shared" si="4"/>
        <v>43657</v>
      </c>
      <c r="R14" s="20">
        <f t="shared" si="4"/>
        <v>43658</v>
      </c>
      <c r="S14" s="20">
        <f t="shared" si="4"/>
        <v>43659</v>
      </c>
      <c r="T14" s="20">
        <f t="shared" si="4"/>
        <v>43660</v>
      </c>
      <c r="U14" s="20">
        <f t="shared" si="4"/>
        <v>43661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43662</v>
      </c>
      <c r="H16" s="20">
        <f t="shared" ref="H16:S16" si="7">G16+1</f>
        <v>43663</v>
      </c>
      <c r="I16" s="20">
        <f t="shared" si="7"/>
        <v>43664</v>
      </c>
      <c r="J16" s="20">
        <f t="shared" si="7"/>
        <v>43665</v>
      </c>
      <c r="K16" s="20">
        <f t="shared" si="7"/>
        <v>43666</v>
      </c>
      <c r="L16" s="20">
        <f t="shared" si="7"/>
        <v>43667</v>
      </c>
      <c r="M16" s="20">
        <f t="shared" si="7"/>
        <v>43668</v>
      </c>
      <c r="N16" s="20">
        <f t="shared" si="7"/>
        <v>43669</v>
      </c>
      <c r="O16" s="20">
        <f t="shared" si="7"/>
        <v>43670</v>
      </c>
      <c r="P16" s="20">
        <f t="shared" si="7"/>
        <v>43671</v>
      </c>
      <c r="Q16" s="20">
        <f t="shared" si="7"/>
        <v>43672</v>
      </c>
      <c r="R16" s="20">
        <f t="shared" si="7"/>
        <v>43673</v>
      </c>
      <c r="S16" s="20">
        <f t="shared" si="7"/>
        <v>43674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31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43647</v>
      </c>
      <c r="H18" s="20">
        <f t="shared" ref="H18:U18" si="13">G18+1</f>
        <v>43648</v>
      </c>
      <c r="I18" s="20">
        <f t="shared" si="13"/>
        <v>43649</v>
      </c>
      <c r="J18" s="20">
        <f t="shared" si="13"/>
        <v>43650</v>
      </c>
      <c r="K18" s="20">
        <f t="shared" si="13"/>
        <v>43651</v>
      </c>
      <c r="L18" s="20">
        <f t="shared" si="13"/>
        <v>43652</v>
      </c>
      <c r="M18" s="20">
        <f t="shared" si="13"/>
        <v>43653</v>
      </c>
      <c r="N18" s="20">
        <f t="shared" si="13"/>
        <v>43654</v>
      </c>
      <c r="O18" s="20">
        <f t="shared" si="13"/>
        <v>43655</v>
      </c>
      <c r="P18" s="20">
        <f t="shared" si="13"/>
        <v>43656</v>
      </c>
      <c r="Q18" s="20">
        <f t="shared" si="13"/>
        <v>43657</v>
      </c>
      <c r="R18" s="20">
        <f t="shared" si="13"/>
        <v>43658</v>
      </c>
      <c r="S18" s="20">
        <f t="shared" si="13"/>
        <v>43659</v>
      </c>
      <c r="T18" s="20">
        <f t="shared" si="13"/>
        <v>43660</v>
      </c>
      <c r="U18" s="20">
        <f t="shared" si="13"/>
        <v>43661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43662</v>
      </c>
      <c r="H20" s="20">
        <f t="shared" ref="H20:S20" si="16">G20+1</f>
        <v>43663</v>
      </c>
      <c r="I20" s="20">
        <f t="shared" si="16"/>
        <v>43664</v>
      </c>
      <c r="J20" s="20">
        <f t="shared" si="16"/>
        <v>43665</v>
      </c>
      <c r="K20" s="20">
        <f t="shared" si="16"/>
        <v>43666</v>
      </c>
      <c r="L20" s="20">
        <f t="shared" si="16"/>
        <v>43667</v>
      </c>
      <c r="M20" s="20">
        <f t="shared" si="16"/>
        <v>43668</v>
      </c>
      <c r="N20" s="20">
        <f t="shared" si="16"/>
        <v>43669</v>
      </c>
      <c r="O20" s="20">
        <f t="shared" si="16"/>
        <v>43670</v>
      </c>
      <c r="P20" s="20">
        <f t="shared" si="16"/>
        <v>43671</v>
      </c>
      <c r="Q20" s="20">
        <f t="shared" si="16"/>
        <v>43672</v>
      </c>
      <c r="R20" s="20">
        <f t="shared" si="16"/>
        <v>43673</v>
      </c>
      <c r="S20" s="20">
        <f t="shared" si="16"/>
        <v>43674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31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43647</v>
      </c>
      <c r="H22" s="20">
        <f t="shared" ref="H22:U22" si="22">G22+1</f>
        <v>43648</v>
      </c>
      <c r="I22" s="20">
        <f t="shared" si="22"/>
        <v>43649</v>
      </c>
      <c r="J22" s="20">
        <f t="shared" si="22"/>
        <v>43650</v>
      </c>
      <c r="K22" s="20">
        <f t="shared" si="22"/>
        <v>43651</v>
      </c>
      <c r="L22" s="20">
        <f t="shared" si="22"/>
        <v>43652</v>
      </c>
      <c r="M22" s="20">
        <f t="shared" si="22"/>
        <v>43653</v>
      </c>
      <c r="N22" s="20">
        <f t="shared" si="22"/>
        <v>43654</v>
      </c>
      <c r="O22" s="20">
        <f t="shared" si="22"/>
        <v>43655</v>
      </c>
      <c r="P22" s="20">
        <f t="shared" si="22"/>
        <v>43656</v>
      </c>
      <c r="Q22" s="20">
        <f t="shared" si="22"/>
        <v>43657</v>
      </c>
      <c r="R22" s="20">
        <f t="shared" si="22"/>
        <v>43658</v>
      </c>
      <c r="S22" s="20">
        <f t="shared" si="22"/>
        <v>43659</v>
      </c>
      <c r="T22" s="20">
        <f t="shared" si="22"/>
        <v>43660</v>
      </c>
      <c r="U22" s="20">
        <f t="shared" si="22"/>
        <v>43661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43662</v>
      </c>
      <c r="H24" s="20">
        <f t="shared" ref="H24:S24" si="25">G24+1</f>
        <v>43663</v>
      </c>
      <c r="I24" s="20">
        <f t="shared" si="25"/>
        <v>43664</v>
      </c>
      <c r="J24" s="20">
        <f t="shared" si="25"/>
        <v>43665</v>
      </c>
      <c r="K24" s="20">
        <f t="shared" si="25"/>
        <v>43666</v>
      </c>
      <c r="L24" s="20">
        <f t="shared" si="25"/>
        <v>43667</v>
      </c>
      <c r="M24" s="20">
        <f t="shared" si="25"/>
        <v>43668</v>
      </c>
      <c r="N24" s="20">
        <f t="shared" si="25"/>
        <v>43669</v>
      </c>
      <c r="O24" s="20">
        <f t="shared" si="25"/>
        <v>43670</v>
      </c>
      <c r="P24" s="20">
        <f t="shared" si="25"/>
        <v>43671</v>
      </c>
      <c r="Q24" s="20">
        <f t="shared" si="25"/>
        <v>43672</v>
      </c>
      <c r="R24" s="20">
        <f t="shared" si="25"/>
        <v>43673</v>
      </c>
      <c r="S24" s="20">
        <f t="shared" si="25"/>
        <v>43674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31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43647</v>
      </c>
      <c r="H26" s="20">
        <f t="shared" ref="H26:U26" si="31">G26+1</f>
        <v>43648</v>
      </c>
      <c r="I26" s="20">
        <f t="shared" si="31"/>
        <v>43649</v>
      </c>
      <c r="J26" s="20">
        <f t="shared" si="31"/>
        <v>43650</v>
      </c>
      <c r="K26" s="20">
        <f t="shared" si="31"/>
        <v>43651</v>
      </c>
      <c r="L26" s="20">
        <f t="shared" si="31"/>
        <v>43652</v>
      </c>
      <c r="M26" s="20">
        <f t="shared" si="31"/>
        <v>43653</v>
      </c>
      <c r="N26" s="20">
        <f t="shared" si="31"/>
        <v>43654</v>
      </c>
      <c r="O26" s="20">
        <f t="shared" si="31"/>
        <v>43655</v>
      </c>
      <c r="P26" s="20">
        <f t="shared" si="31"/>
        <v>43656</v>
      </c>
      <c r="Q26" s="20">
        <f t="shared" si="31"/>
        <v>43657</v>
      </c>
      <c r="R26" s="20">
        <f t="shared" si="31"/>
        <v>43658</v>
      </c>
      <c r="S26" s="20">
        <f t="shared" si="31"/>
        <v>43659</v>
      </c>
      <c r="T26" s="20">
        <f t="shared" si="31"/>
        <v>43660</v>
      </c>
      <c r="U26" s="20">
        <f t="shared" si="31"/>
        <v>43661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43662</v>
      </c>
      <c r="H28" s="20">
        <f t="shared" ref="H28:S28" si="34">G28+1</f>
        <v>43663</v>
      </c>
      <c r="I28" s="20">
        <f t="shared" si="34"/>
        <v>43664</v>
      </c>
      <c r="J28" s="20">
        <f t="shared" si="34"/>
        <v>43665</v>
      </c>
      <c r="K28" s="20">
        <f t="shared" si="34"/>
        <v>43666</v>
      </c>
      <c r="L28" s="20">
        <f t="shared" si="34"/>
        <v>43667</v>
      </c>
      <c r="M28" s="20">
        <f t="shared" si="34"/>
        <v>43668</v>
      </c>
      <c r="N28" s="20">
        <f t="shared" si="34"/>
        <v>43669</v>
      </c>
      <c r="O28" s="20">
        <f t="shared" si="34"/>
        <v>43670</v>
      </c>
      <c r="P28" s="20">
        <f t="shared" si="34"/>
        <v>43671</v>
      </c>
      <c r="Q28" s="20">
        <f t="shared" si="34"/>
        <v>43672</v>
      </c>
      <c r="R28" s="20">
        <f t="shared" si="34"/>
        <v>43673</v>
      </c>
      <c r="S28" s="20">
        <f t="shared" si="34"/>
        <v>43674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31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W7:X9"/>
    <mergeCell ref="D9:F9"/>
    <mergeCell ref="B2:C2"/>
    <mergeCell ref="D2:G2"/>
    <mergeCell ref="B7:B9"/>
    <mergeCell ref="D7:F7"/>
    <mergeCell ref="G7:V9"/>
    <mergeCell ref="Q5:V5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Q4:W4"/>
    <mergeCell ref="W22:X25"/>
    <mergeCell ref="B24:B25"/>
    <mergeCell ref="C24:C25"/>
    <mergeCell ref="D24:F25"/>
    <mergeCell ref="F26:F27"/>
    <mergeCell ref="W18:X21"/>
    <mergeCell ref="B20:B21"/>
    <mergeCell ref="C20:C21"/>
    <mergeCell ref="D20:F21"/>
    <mergeCell ref="F22:F23"/>
    <mergeCell ref="W14:X17"/>
  </mergeCells>
  <phoneticPr fontId="1"/>
  <conditionalFormatting sqref="D12">
    <cfRule type="cellIs" dxfId="1205" priority="134" operator="equal">
      <formula>0</formula>
    </cfRule>
  </conditionalFormatting>
  <conditionalFormatting sqref="F10">
    <cfRule type="cellIs" dxfId="1204" priority="133" stopIfTrue="1" operator="equal">
      <formula>0</formula>
    </cfRule>
  </conditionalFormatting>
  <conditionalFormatting sqref="V12">
    <cfRule type="cellIs" dxfId="1203" priority="68" operator="notEqual">
      <formula>31</formula>
    </cfRule>
    <cfRule type="expression" dxfId="1202" priority="73">
      <formula>WEEKDAY(S12+3)=1</formula>
    </cfRule>
    <cfRule type="expression" dxfId="1201" priority="132">
      <formula>WEEKDAY(S12+3)=7</formula>
    </cfRule>
  </conditionalFormatting>
  <conditionalFormatting sqref="D16 D20 D24 D28">
    <cfRule type="cellIs" dxfId="1200" priority="131" operator="equal">
      <formula>0</formula>
    </cfRule>
  </conditionalFormatting>
  <conditionalFormatting sqref="F14 F18 F22 F26">
    <cfRule type="cellIs" dxfId="1199" priority="130" stopIfTrue="1" operator="equal">
      <formula>0</formula>
    </cfRule>
  </conditionalFormatting>
  <conditionalFormatting sqref="G10">
    <cfRule type="expression" dxfId="1198" priority="128">
      <formula>WEEKDAY(G10)=1</formula>
    </cfRule>
    <cfRule type="expression" dxfId="1197" priority="129">
      <formula>WEEKDAY(G10)=7</formula>
    </cfRule>
  </conditionalFormatting>
  <conditionalFormatting sqref="I10">
    <cfRule type="expression" dxfId="1196" priority="126">
      <formula>WEEKDAY(I10)=0</formula>
    </cfRule>
    <cfRule type="expression" dxfId="1195" priority="127">
      <formula>WEEKDAY(I10)=7</formula>
    </cfRule>
  </conditionalFormatting>
  <conditionalFormatting sqref="H10">
    <cfRule type="expression" dxfId="1194" priority="124">
      <formula>WEEKDAY(H10)=1</formula>
    </cfRule>
    <cfRule type="expression" dxfId="1193" priority="125">
      <formula>WEEKDAY(H10)=7</formula>
    </cfRule>
  </conditionalFormatting>
  <conditionalFormatting sqref="J10">
    <cfRule type="expression" dxfId="1192" priority="122">
      <formula>WEEKDAY(J10)=1</formula>
    </cfRule>
    <cfRule type="expression" dxfId="1191" priority="123">
      <formula>WEEKDAY(J10)=7</formula>
    </cfRule>
  </conditionalFormatting>
  <conditionalFormatting sqref="K10">
    <cfRule type="expression" dxfId="1190" priority="120">
      <formula>WEEKDAY(K10)=1</formula>
    </cfRule>
    <cfRule type="expression" dxfId="1189" priority="121">
      <formula>WEEKDAY(K10)=7</formula>
    </cfRule>
  </conditionalFormatting>
  <conditionalFormatting sqref="L10">
    <cfRule type="expression" dxfId="1188" priority="118">
      <formula>WEEKDAY(L10)=1</formula>
    </cfRule>
    <cfRule type="expression" dxfId="1187" priority="119">
      <formula>WEEKDAY(L10)=7</formula>
    </cfRule>
  </conditionalFormatting>
  <conditionalFormatting sqref="M10">
    <cfRule type="expression" dxfId="1186" priority="116">
      <formula>WEEKDAY(M10)=1</formula>
    </cfRule>
    <cfRule type="expression" dxfId="1185" priority="117">
      <formula>WEEKDAY(M10)=7</formula>
    </cfRule>
  </conditionalFormatting>
  <conditionalFormatting sqref="N10">
    <cfRule type="expression" dxfId="1184" priority="114">
      <formula>WEEKDAY(N10)=1</formula>
    </cfRule>
    <cfRule type="expression" dxfId="1183" priority="115">
      <formula>WEEKDAY(N10)=7</formula>
    </cfRule>
  </conditionalFormatting>
  <conditionalFormatting sqref="O10">
    <cfRule type="expression" dxfId="1182" priority="112">
      <formula>WEEKDAY(O10)=1</formula>
    </cfRule>
    <cfRule type="expression" dxfId="1181" priority="113">
      <formula>WEEKDAY(O10)=7</formula>
    </cfRule>
  </conditionalFormatting>
  <conditionalFormatting sqref="P10">
    <cfRule type="expression" dxfId="1180" priority="110">
      <formula>WEEKDAY(P10)=1</formula>
    </cfRule>
    <cfRule type="expression" dxfId="1179" priority="111">
      <formula>WEEKDAY(P10)=7</formula>
    </cfRule>
  </conditionalFormatting>
  <conditionalFormatting sqref="Q10">
    <cfRule type="expression" dxfId="1178" priority="108">
      <formula>WEEKDAY(Q10)=1</formula>
    </cfRule>
    <cfRule type="expression" dxfId="1177" priority="109">
      <formula>WEEKDAY(Q10)=7</formula>
    </cfRule>
  </conditionalFormatting>
  <conditionalFormatting sqref="R10">
    <cfRule type="expression" dxfId="1176" priority="106">
      <formula>WEEKDAY(R10)=1</formula>
    </cfRule>
    <cfRule type="expression" dxfId="1175" priority="107">
      <formula>WEEKDAY(R10)=7</formula>
    </cfRule>
  </conditionalFormatting>
  <conditionalFormatting sqref="S10">
    <cfRule type="expression" dxfId="1174" priority="104">
      <formula>WEEKDAY(S10)=1</formula>
    </cfRule>
    <cfRule type="expression" dxfId="1173" priority="105">
      <formula>WEEKDAY(S10)=7</formula>
    </cfRule>
  </conditionalFormatting>
  <conditionalFormatting sqref="T10">
    <cfRule type="expression" dxfId="1172" priority="102">
      <formula>WEEKDAY(T10)=1</formula>
    </cfRule>
    <cfRule type="expression" dxfId="1171" priority="103">
      <formula>WEEKDAY(T10)=7</formula>
    </cfRule>
  </conditionalFormatting>
  <conditionalFormatting sqref="U10">
    <cfRule type="expression" dxfId="1170" priority="100">
      <formula>WEEKDAY(U10)=1</formula>
    </cfRule>
    <cfRule type="expression" dxfId="1169" priority="101">
      <formula>WEEKDAY(U10)=7</formula>
    </cfRule>
  </conditionalFormatting>
  <conditionalFormatting sqref="G12">
    <cfRule type="expression" dxfId="1168" priority="98">
      <formula>WEEKDAY(G12)=1</formula>
    </cfRule>
    <cfRule type="expression" dxfId="1167" priority="99">
      <formula>WEEKDAY(G12)=7</formula>
    </cfRule>
  </conditionalFormatting>
  <conditionalFormatting sqref="H12">
    <cfRule type="expression" dxfId="1166" priority="96">
      <formula>WEEKDAY(H12)=1</formula>
    </cfRule>
    <cfRule type="expression" dxfId="1165" priority="97">
      <formula>WEEKDAY(H12)=7</formula>
    </cfRule>
  </conditionalFormatting>
  <conditionalFormatting sqref="I12">
    <cfRule type="expression" dxfId="1164" priority="94">
      <formula>WEEKDAY(I12)=1</formula>
    </cfRule>
    <cfRule type="expression" dxfId="1163" priority="95">
      <formula>WEEKDAY(I12)=7</formula>
    </cfRule>
  </conditionalFormatting>
  <conditionalFormatting sqref="J12">
    <cfRule type="expression" dxfId="1162" priority="92">
      <formula>WEEKDAY(J12)=1</formula>
    </cfRule>
    <cfRule type="expression" dxfId="1161" priority="93">
      <formula>WEEKDAY(J12)=7</formula>
    </cfRule>
  </conditionalFormatting>
  <conditionalFormatting sqref="K12">
    <cfRule type="expression" dxfId="1160" priority="90">
      <formula>WEEKDAY(K12)=1</formula>
    </cfRule>
    <cfRule type="expression" dxfId="1159" priority="91">
      <formula>WEEKDAY(K12)=7</formula>
    </cfRule>
  </conditionalFormatting>
  <conditionalFormatting sqref="L12">
    <cfRule type="expression" dxfId="1158" priority="88">
      <formula>WEEKDAY(L12)=1</formula>
    </cfRule>
    <cfRule type="expression" dxfId="1157" priority="89">
      <formula>WEEKDAY(L12)=7</formula>
    </cfRule>
  </conditionalFormatting>
  <conditionalFormatting sqref="M12">
    <cfRule type="expression" dxfId="1156" priority="86">
      <formula>WEEKDAY(M12)=1</formula>
    </cfRule>
    <cfRule type="expression" dxfId="1155" priority="87">
      <formula>WEEKDAY(M12)=7</formula>
    </cfRule>
  </conditionalFormatting>
  <conditionalFormatting sqref="N12">
    <cfRule type="expression" dxfId="1154" priority="84">
      <formula>WEEKDAY(N12)=1</formula>
    </cfRule>
    <cfRule type="expression" dxfId="1153" priority="85">
      <formula>WEEKDAY(N12)=7</formula>
    </cfRule>
  </conditionalFormatting>
  <conditionalFormatting sqref="O12">
    <cfRule type="expression" dxfId="1152" priority="82">
      <formula>WEEKDAY(O12)=1</formula>
    </cfRule>
    <cfRule type="expression" dxfId="1151" priority="83">
      <formula>WEEKDAY(O12)=7</formula>
    </cfRule>
  </conditionalFormatting>
  <conditionalFormatting sqref="P12">
    <cfRule type="expression" dxfId="1150" priority="80">
      <formula>WEEKDAY(P12)=1</formula>
    </cfRule>
    <cfRule type="expression" dxfId="1149" priority="81">
      <formula>WEEKDAY(P12)=7</formula>
    </cfRule>
  </conditionalFormatting>
  <conditionalFormatting sqref="Q12">
    <cfRule type="expression" dxfId="1148" priority="78">
      <formula>WEEKDAY(Q12)=1</formula>
    </cfRule>
    <cfRule type="expression" dxfId="1147" priority="79">
      <formula>WEEKDAY(Q12)=7</formula>
    </cfRule>
  </conditionalFormatting>
  <conditionalFormatting sqref="R12">
    <cfRule type="expression" dxfId="1146" priority="76">
      <formula>WEEKDAY(R12)=1</formula>
    </cfRule>
    <cfRule type="expression" dxfId="1145" priority="77">
      <formula>WEEKDAY(R12)=7</formula>
    </cfRule>
  </conditionalFormatting>
  <conditionalFormatting sqref="S12">
    <cfRule type="expression" dxfId="1144" priority="74">
      <formula>WEEKDAY(S12)=1</formula>
    </cfRule>
    <cfRule type="expression" dxfId="1143" priority="75">
      <formula>WEEKDAY(S12)=7</formula>
    </cfRule>
  </conditionalFormatting>
  <conditionalFormatting sqref="T12">
    <cfRule type="cellIs" dxfId="1142" priority="66" operator="notEqual">
      <formula>29</formula>
    </cfRule>
    <cfRule type="expression" dxfId="1141" priority="71">
      <formula>WEEKDAY(S12+1)=1</formula>
    </cfRule>
    <cfRule type="expression" dxfId="1140" priority="72">
      <formula>WEEKDAY(S12+1)=7</formula>
    </cfRule>
  </conditionalFormatting>
  <conditionalFormatting sqref="U12">
    <cfRule type="cellIs" dxfId="1139" priority="67" operator="notEqual">
      <formula>30</formula>
    </cfRule>
    <cfRule type="expression" dxfId="1138" priority="69">
      <formula>WEEKDAY(S12+2)=1</formula>
    </cfRule>
    <cfRule type="expression" dxfId="1137" priority="70">
      <formula>WEEKDAY(S12+2)=7</formula>
    </cfRule>
  </conditionalFormatting>
  <conditionalFormatting sqref="V16 V20 V24 V28">
    <cfRule type="cellIs" dxfId="1136" priority="3" operator="notEqual">
      <formula>31</formula>
    </cfRule>
    <cfRule type="expression" dxfId="1135" priority="8">
      <formula>WEEKDAY(S16+3)=1</formula>
    </cfRule>
    <cfRule type="expression" dxfId="1134" priority="65">
      <formula>WEEKDAY(S16+3)=7</formula>
    </cfRule>
  </conditionalFormatting>
  <conditionalFormatting sqref="G14 G18 G22 G26">
    <cfRule type="expression" dxfId="1133" priority="63">
      <formula>WEEKDAY(G14)=1</formula>
    </cfRule>
    <cfRule type="expression" dxfId="1132" priority="64">
      <formula>WEEKDAY(G14)=7</formula>
    </cfRule>
  </conditionalFormatting>
  <conditionalFormatting sqref="I14 I18 I22 I26">
    <cfRule type="expression" dxfId="1131" priority="61">
      <formula>WEEKDAY(I14)=0</formula>
    </cfRule>
    <cfRule type="expression" dxfId="1130" priority="62">
      <formula>WEEKDAY(I14)=7</formula>
    </cfRule>
  </conditionalFormatting>
  <conditionalFormatting sqref="H14 H18 H22 H26">
    <cfRule type="expression" dxfId="1129" priority="59">
      <formula>WEEKDAY(H14)=1</formula>
    </cfRule>
    <cfRule type="expression" dxfId="1128" priority="60">
      <formula>WEEKDAY(H14)=7</formula>
    </cfRule>
  </conditionalFormatting>
  <conditionalFormatting sqref="J14 J18 J22 J26">
    <cfRule type="expression" dxfId="1127" priority="57">
      <formula>WEEKDAY(J14)=1</formula>
    </cfRule>
    <cfRule type="expression" dxfId="1126" priority="58">
      <formula>WEEKDAY(J14)=7</formula>
    </cfRule>
  </conditionalFormatting>
  <conditionalFormatting sqref="K14 K18 K22 K26">
    <cfRule type="expression" dxfId="1125" priority="55">
      <formula>WEEKDAY(K14)=1</formula>
    </cfRule>
    <cfRule type="expression" dxfId="1124" priority="56">
      <formula>WEEKDAY(K14)=7</formula>
    </cfRule>
  </conditionalFormatting>
  <conditionalFormatting sqref="L14 L18 L22 L26">
    <cfRule type="expression" dxfId="1123" priority="53">
      <formula>WEEKDAY(L14)=1</formula>
    </cfRule>
    <cfRule type="expression" dxfId="1122" priority="54">
      <formula>WEEKDAY(L14)=7</formula>
    </cfRule>
  </conditionalFormatting>
  <conditionalFormatting sqref="M14 M18 M22 M26">
    <cfRule type="expression" dxfId="1121" priority="51">
      <formula>WEEKDAY(M14)=1</formula>
    </cfRule>
    <cfRule type="expression" dxfId="1120" priority="52">
      <formula>WEEKDAY(M14)=7</formula>
    </cfRule>
  </conditionalFormatting>
  <conditionalFormatting sqref="N14 N18 N22 N26">
    <cfRule type="expression" dxfId="1119" priority="49">
      <formula>WEEKDAY(N14)=1</formula>
    </cfRule>
    <cfRule type="expression" dxfId="1118" priority="50">
      <formula>WEEKDAY(N14)=7</formula>
    </cfRule>
  </conditionalFormatting>
  <conditionalFormatting sqref="O14 O18 O22 O26">
    <cfRule type="expression" dxfId="1117" priority="47">
      <formula>WEEKDAY(O14)=1</formula>
    </cfRule>
    <cfRule type="expression" dxfId="1116" priority="48">
      <formula>WEEKDAY(O14)=7</formula>
    </cfRule>
  </conditionalFormatting>
  <conditionalFormatting sqref="P14 P18 P22 P26">
    <cfRule type="expression" dxfId="1115" priority="45">
      <formula>WEEKDAY(P14)=1</formula>
    </cfRule>
    <cfRule type="expression" dxfId="1114" priority="46">
      <formula>WEEKDAY(P14)=7</formula>
    </cfRule>
  </conditionalFormatting>
  <conditionalFormatting sqref="Q14 Q18 Q22 Q26">
    <cfRule type="expression" dxfId="1113" priority="43">
      <formula>WEEKDAY(Q14)=1</formula>
    </cfRule>
    <cfRule type="expression" dxfId="1112" priority="44">
      <formula>WEEKDAY(Q14)=7</formula>
    </cfRule>
  </conditionalFormatting>
  <conditionalFormatting sqref="R14 R18 R22 R26">
    <cfRule type="expression" dxfId="1111" priority="41">
      <formula>WEEKDAY(R14)=1</formula>
    </cfRule>
    <cfRule type="expression" dxfId="1110" priority="42">
      <formula>WEEKDAY(R14)=7</formula>
    </cfRule>
  </conditionalFormatting>
  <conditionalFormatting sqref="S14 S18 S22 S26">
    <cfRule type="expression" dxfId="1109" priority="39">
      <formula>WEEKDAY(S14)=1</formula>
    </cfRule>
    <cfRule type="expression" dxfId="1108" priority="40">
      <formula>WEEKDAY(S14)=7</formula>
    </cfRule>
  </conditionalFormatting>
  <conditionalFormatting sqref="T14 T18 T22 T26">
    <cfRule type="expression" dxfId="1107" priority="37">
      <formula>WEEKDAY(T14)=1</formula>
    </cfRule>
    <cfRule type="expression" dxfId="1106" priority="38">
      <formula>WEEKDAY(T14)=7</formula>
    </cfRule>
  </conditionalFormatting>
  <conditionalFormatting sqref="U14 U18 U22 U26">
    <cfRule type="expression" dxfId="1105" priority="35">
      <formula>WEEKDAY(U14)=1</formula>
    </cfRule>
    <cfRule type="expression" dxfId="1104" priority="36">
      <formula>WEEKDAY(U14)=7</formula>
    </cfRule>
  </conditionalFormatting>
  <conditionalFormatting sqref="G16 G20 G24 G28">
    <cfRule type="expression" dxfId="1103" priority="33">
      <formula>WEEKDAY(G16)=1</formula>
    </cfRule>
    <cfRule type="expression" dxfId="1102" priority="34">
      <formula>WEEKDAY(G16)=7</formula>
    </cfRule>
  </conditionalFormatting>
  <conditionalFormatting sqref="H16 H20 H24 H28">
    <cfRule type="expression" dxfId="1101" priority="31">
      <formula>WEEKDAY(H16)=1</formula>
    </cfRule>
    <cfRule type="expression" dxfId="1100" priority="32">
      <formula>WEEKDAY(H16)=7</formula>
    </cfRule>
  </conditionalFormatting>
  <conditionalFormatting sqref="I16 I20 I24 I28">
    <cfRule type="expression" dxfId="1099" priority="29">
      <formula>WEEKDAY(I16)=1</formula>
    </cfRule>
    <cfRule type="expression" dxfId="1098" priority="30">
      <formula>WEEKDAY(I16)=7</formula>
    </cfRule>
  </conditionalFormatting>
  <conditionalFormatting sqref="J16 J20 J24 J28">
    <cfRule type="expression" dxfId="1097" priority="27">
      <formula>WEEKDAY(J16)=1</formula>
    </cfRule>
    <cfRule type="expression" dxfId="1096" priority="28">
      <formula>WEEKDAY(J16)=7</formula>
    </cfRule>
  </conditionalFormatting>
  <conditionalFormatting sqref="K16 K20 K24 K28">
    <cfRule type="expression" dxfId="1095" priority="25">
      <formula>WEEKDAY(K16)=1</formula>
    </cfRule>
    <cfRule type="expression" dxfId="1094" priority="26">
      <formula>WEEKDAY(K16)=7</formula>
    </cfRule>
  </conditionalFormatting>
  <conditionalFormatting sqref="L16 L20 L24 L28">
    <cfRule type="expression" dxfId="1093" priority="23">
      <formula>WEEKDAY(L16)=1</formula>
    </cfRule>
    <cfRule type="expression" dxfId="1092" priority="24">
      <formula>WEEKDAY(L16)=7</formula>
    </cfRule>
  </conditionalFormatting>
  <conditionalFormatting sqref="M16 M20 M24 M28">
    <cfRule type="expression" dxfId="1091" priority="21">
      <formula>WEEKDAY(M16)=1</formula>
    </cfRule>
    <cfRule type="expression" dxfId="1090" priority="22">
      <formula>WEEKDAY(M16)=7</formula>
    </cfRule>
  </conditionalFormatting>
  <conditionalFormatting sqref="N16 N20 N24 N28">
    <cfRule type="expression" dxfId="1089" priority="19">
      <formula>WEEKDAY(N16)=1</formula>
    </cfRule>
    <cfRule type="expression" dxfId="1088" priority="20">
      <formula>WEEKDAY(N16)=7</formula>
    </cfRule>
  </conditionalFormatting>
  <conditionalFormatting sqref="O16 O20 O24 O28">
    <cfRule type="expression" dxfId="1087" priority="17">
      <formula>WEEKDAY(O16)=1</formula>
    </cfRule>
    <cfRule type="expression" dxfId="1086" priority="18">
      <formula>WEEKDAY(O16)=7</formula>
    </cfRule>
  </conditionalFormatting>
  <conditionalFormatting sqref="P16 P20 P24 P28">
    <cfRule type="expression" dxfId="1085" priority="15">
      <formula>WEEKDAY(P16)=1</formula>
    </cfRule>
    <cfRule type="expression" dxfId="1084" priority="16">
      <formula>WEEKDAY(P16)=7</formula>
    </cfRule>
  </conditionalFormatting>
  <conditionalFormatting sqref="Q16 Q20 Q24 Q28">
    <cfRule type="expression" dxfId="1083" priority="13">
      <formula>WEEKDAY(Q16)=1</formula>
    </cfRule>
    <cfRule type="expression" dxfId="1082" priority="14">
      <formula>WEEKDAY(Q16)=7</formula>
    </cfRule>
  </conditionalFormatting>
  <conditionalFormatting sqref="R16 R20 R24 R28">
    <cfRule type="expression" dxfId="1081" priority="11">
      <formula>WEEKDAY(R16)=1</formula>
    </cfRule>
    <cfRule type="expression" dxfId="1080" priority="12">
      <formula>WEEKDAY(R16)=7</formula>
    </cfRule>
  </conditionalFormatting>
  <conditionalFormatting sqref="S16 S20 S24 S28">
    <cfRule type="expression" dxfId="1079" priority="9">
      <formula>WEEKDAY(S16)=1</formula>
    </cfRule>
    <cfRule type="expression" dxfId="1078" priority="10">
      <formula>WEEKDAY(S16)=7</formula>
    </cfRule>
  </conditionalFormatting>
  <conditionalFormatting sqref="T16 T20 T24 T28">
    <cfRule type="cellIs" dxfId="1077" priority="1" operator="notEqual">
      <formula>29</formula>
    </cfRule>
    <cfRule type="expression" dxfId="1076" priority="6">
      <formula>WEEKDAY(S16+1)=1</formula>
    </cfRule>
    <cfRule type="expression" dxfId="1075" priority="7">
      <formula>WEEKDAY(S16+1)=7</formula>
    </cfRule>
  </conditionalFormatting>
  <conditionalFormatting sqref="U16 U20 U24 U28">
    <cfRule type="cellIs" dxfId="1074" priority="2" operator="notEqual">
      <formula>30</formula>
    </cfRule>
    <cfRule type="expression" dxfId="1073" priority="4">
      <formula>WEEKDAY(S16+2)=1</formula>
    </cfRule>
    <cfRule type="expression" dxfId="1072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EDATE('5月'!D2,3)</f>
        <v>43678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6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43678</v>
      </c>
      <c r="H10" s="20">
        <f>G10+1</f>
        <v>43679</v>
      </c>
      <c r="I10" s="20">
        <f t="shared" ref="I10:U10" si="0">H10+1</f>
        <v>43680</v>
      </c>
      <c r="J10" s="20">
        <f>I10+1</f>
        <v>43681</v>
      </c>
      <c r="K10" s="20">
        <f t="shared" si="0"/>
        <v>43682</v>
      </c>
      <c r="L10" s="20">
        <f t="shared" si="0"/>
        <v>43683</v>
      </c>
      <c r="M10" s="20">
        <f t="shared" si="0"/>
        <v>43684</v>
      </c>
      <c r="N10" s="20">
        <f t="shared" si="0"/>
        <v>43685</v>
      </c>
      <c r="O10" s="20">
        <f t="shared" si="0"/>
        <v>43686</v>
      </c>
      <c r="P10" s="20">
        <f t="shared" si="0"/>
        <v>43687</v>
      </c>
      <c r="Q10" s="20">
        <f t="shared" si="0"/>
        <v>43688</v>
      </c>
      <c r="R10" s="20">
        <f t="shared" si="0"/>
        <v>43689</v>
      </c>
      <c r="S10" s="20">
        <f t="shared" si="0"/>
        <v>43690</v>
      </c>
      <c r="T10" s="20">
        <f t="shared" si="0"/>
        <v>43691</v>
      </c>
      <c r="U10" s="20">
        <f t="shared" si="0"/>
        <v>43692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43693</v>
      </c>
      <c r="H12" s="20">
        <f>G12+1</f>
        <v>43694</v>
      </c>
      <c r="I12" s="20">
        <f t="shared" ref="I12:R12" si="1">H12+1</f>
        <v>43695</v>
      </c>
      <c r="J12" s="20">
        <f t="shared" si="1"/>
        <v>43696</v>
      </c>
      <c r="K12" s="20">
        <f t="shared" si="1"/>
        <v>43697</v>
      </c>
      <c r="L12" s="20">
        <f t="shared" si="1"/>
        <v>43698</v>
      </c>
      <c r="M12" s="20">
        <f t="shared" si="1"/>
        <v>43699</v>
      </c>
      <c r="N12" s="20">
        <f t="shared" si="1"/>
        <v>43700</v>
      </c>
      <c r="O12" s="20">
        <f t="shared" si="1"/>
        <v>43701</v>
      </c>
      <c r="P12" s="20">
        <f t="shared" si="1"/>
        <v>43702</v>
      </c>
      <c r="Q12" s="20">
        <f t="shared" si="1"/>
        <v>43703</v>
      </c>
      <c r="R12" s="20">
        <f t="shared" si="1"/>
        <v>43704</v>
      </c>
      <c r="S12" s="20">
        <f>R12+1</f>
        <v>43705</v>
      </c>
      <c r="T12" s="29">
        <f>DAY(S12+1)</f>
        <v>29</v>
      </c>
      <c r="U12" s="36">
        <f>DAY(S12+2)</f>
        <v>30</v>
      </c>
      <c r="V12" s="35">
        <f>DAY(S12+3)</f>
        <v>31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43678</v>
      </c>
      <c r="H14" s="20">
        <f t="shared" ref="H14:U14" si="4">G14+1</f>
        <v>43679</v>
      </c>
      <c r="I14" s="20">
        <f t="shared" si="4"/>
        <v>43680</v>
      </c>
      <c r="J14" s="20">
        <f t="shared" si="4"/>
        <v>43681</v>
      </c>
      <c r="K14" s="20">
        <f t="shared" si="4"/>
        <v>43682</v>
      </c>
      <c r="L14" s="20">
        <f t="shared" si="4"/>
        <v>43683</v>
      </c>
      <c r="M14" s="20">
        <f t="shared" si="4"/>
        <v>43684</v>
      </c>
      <c r="N14" s="20">
        <f t="shared" si="4"/>
        <v>43685</v>
      </c>
      <c r="O14" s="20">
        <f t="shared" si="4"/>
        <v>43686</v>
      </c>
      <c r="P14" s="20">
        <f t="shared" si="4"/>
        <v>43687</v>
      </c>
      <c r="Q14" s="20">
        <f t="shared" si="4"/>
        <v>43688</v>
      </c>
      <c r="R14" s="20">
        <f t="shared" si="4"/>
        <v>43689</v>
      </c>
      <c r="S14" s="20">
        <f t="shared" si="4"/>
        <v>43690</v>
      </c>
      <c r="T14" s="20">
        <f t="shared" si="4"/>
        <v>43691</v>
      </c>
      <c r="U14" s="20">
        <f t="shared" si="4"/>
        <v>43692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43693</v>
      </c>
      <c r="H16" s="20">
        <f t="shared" ref="H16:S16" si="7">G16+1</f>
        <v>43694</v>
      </c>
      <c r="I16" s="20">
        <f t="shared" si="7"/>
        <v>43695</v>
      </c>
      <c r="J16" s="20">
        <f t="shared" si="7"/>
        <v>43696</v>
      </c>
      <c r="K16" s="20">
        <f t="shared" si="7"/>
        <v>43697</v>
      </c>
      <c r="L16" s="20">
        <f t="shared" si="7"/>
        <v>43698</v>
      </c>
      <c r="M16" s="20">
        <f t="shared" si="7"/>
        <v>43699</v>
      </c>
      <c r="N16" s="20">
        <f t="shared" si="7"/>
        <v>43700</v>
      </c>
      <c r="O16" s="20">
        <f t="shared" si="7"/>
        <v>43701</v>
      </c>
      <c r="P16" s="20">
        <f t="shared" si="7"/>
        <v>43702</v>
      </c>
      <c r="Q16" s="20">
        <f t="shared" si="7"/>
        <v>43703</v>
      </c>
      <c r="R16" s="20">
        <f t="shared" si="7"/>
        <v>43704</v>
      </c>
      <c r="S16" s="20">
        <f t="shared" si="7"/>
        <v>43705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31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43678</v>
      </c>
      <c r="H18" s="20">
        <f t="shared" ref="H18:U18" si="13">G18+1</f>
        <v>43679</v>
      </c>
      <c r="I18" s="20">
        <f t="shared" si="13"/>
        <v>43680</v>
      </c>
      <c r="J18" s="20">
        <f t="shared" si="13"/>
        <v>43681</v>
      </c>
      <c r="K18" s="20">
        <f t="shared" si="13"/>
        <v>43682</v>
      </c>
      <c r="L18" s="20">
        <f t="shared" si="13"/>
        <v>43683</v>
      </c>
      <c r="M18" s="20">
        <f t="shared" si="13"/>
        <v>43684</v>
      </c>
      <c r="N18" s="20">
        <f t="shared" si="13"/>
        <v>43685</v>
      </c>
      <c r="O18" s="20">
        <f t="shared" si="13"/>
        <v>43686</v>
      </c>
      <c r="P18" s="20">
        <f t="shared" si="13"/>
        <v>43687</v>
      </c>
      <c r="Q18" s="20">
        <f t="shared" si="13"/>
        <v>43688</v>
      </c>
      <c r="R18" s="20">
        <f t="shared" si="13"/>
        <v>43689</v>
      </c>
      <c r="S18" s="20">
        <f t="shared" si="13"/>
        <v>43690</v>
      </c>
      <c r="T18" s="20">
        <f t="shared" si="13"/>
        <v>43691</v>
      </c>
      <c r="U18" s="20">
        <f t="shared" si="13"/>
        <v>43692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43693</v>
      </c>
      <c r="H20" s="20">
        <f t="shared" ref="H20:S20" si="16">G20+1</f>
        <v>43694</v>
      </c>
      <c r="I20" s="20">
        <f t="shared" si="16"/>
        <v>43695</v>
      </c>
      <c r="J20" s="20">
        <f t="shared" si="16"/>
        <v>43696</v>
      </c>
      <c r="K20" s="20">
        <f t="shared" si="16"/>
        <v>43697</v>
      </c>
      <c r="L20" s="20">
        <f t="shared" si="16"/>
        <v>43698</v>
      </c>
      <c r="M20" s="20">
        <f t="shared" si="16"/>
        <v>43699</v>
      </c>
      <c r="N20" s="20">
        <f t="shared" si="16"/>
        <v>43700</v>
      </c>
      <c r="O20" s="20">
        <f t="shared" si="16"/>
        <v>43701</v>
      </c>
      <c r="P20" s="20">
        <f t="shared" si="16"/>
        <v>43702</v>
      </c>
      <c r="Q20" s="20">
        <f t="shared" si="16"/>
        <v>43703</v>
      </c>
      <c r="R20" s="20">
        <f t="shared" si="16"/>
        <v>43704</v>
      </c>
      <c r="S20" s="20">
        <f t="shared" si="16"/>
        <v>43705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31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43678</v>
      </c>
      <c r="H22" s="20">
        <f t="shared" ref="H22:U22" si="22">G22+1</f>
        <v>43679</v>
      </c>
      <c r="I22" s="20">
        <f t="shared" si="22"/>
        <v>43680</v>
      </c>
      <c r="J22" s="20">
        <f t="shared" si="22"/>
        <v>43681</v>
      </c>
      <c r="K22" s="20">
        <f t="shared" si="22"/>
        <v>43682</v>
      </c>
      <c r="L22" s="20">
        <f t="shared" si="22"/>
        <v>43683</v>
      </c>
      <c r="M22" s="20">
        <f t="shared" si="22"/>
        <v>43684</v>
      </c>
      <c r="N22" s="20">
        <f t="shared" si="22"/>
        <v>43685</v>
      </c>
      <c r="O22" s="20">
        <f t="shared" si="22"/>
        <v>43686</v>
      </c>
      <c r="P22" s="20">
        <f t="shared" si="22"/>
        <v>43687</v>
      </c>
      <c r="Q22" s="20">
        <f t="shared" si="22"/>
        <v>43688</v>
      </c>
      <c r="R22" s="20">
        <f t="shared" si="22"/>
        <v>43689</v>
      </c>
      <c r="S22" s="20">
        <f t="shared" si="22"/>
        <v>43690</v>
      </c>
      <c r="T22" s="20">
        <f t="shared" si="22"/>
        <v>43691</v>
      </c>
      <c r="U22" s="20">
        <f t="shared" si="22"/>
        <v>43692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43693</v>
      </c>
      <c r="H24" s="20">
        <f t="shared" ref="H24:S24" si="25">G24+1</f>
        <v>43694</v>
      </c>
      <c r="I24" s="20">
        <f t="shared" si="25"/>
        <v>43695</v>
      </c>
      <c r="J24" s="20">
        <f t="shared" si="25"/>
        <v>43696</v>
      </c>
      <c r="K24" s="20">
        <f t="shared" si="25"/>
        <v>43697</v>
      </c>
      <c r="L24" s="20">
        <f t="shared" si="25"/>
        <v>43698</v>
      </c>
      <c r="M24" s="20">
        <f t="shared" si="25"/>
        <v>43699</v>
      </c>
      <c r="N24" s="20">
        <f t="shared" si="25"/>
        <v>43700</v>
      </c>
      <c r="O24" s="20">
        <f t="shared" si="25"/>
        <v>43701</v>
      </c>
      <c r="P24" s="20">
        <f t="shared" si="25"/>
        <v>43702</v>
      </c>
      <c r="Q24" s="20">
        <f t="shared" si="25"/>
        <v>43703</v>
      </c>
      <c r="R24" s="20">
        <f t="shared" si="25"/>
        <v>43704</v>
      </c>
      <c r="S24" s="20">
        <f t="shared" si="25"/>
        <v>43705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31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43678</v>
      </c>
      <c r="H26" s="20">
        <f t="shared" ref="H26:U26" si="31">G26+1</f>
        <v>43679</v>
      </c>
      <c r="I26" s="20">
        <f t="shared" si="31"/>
        <v>43680</v>
      </c>
      <c r="J26" s="20">
        <f t="shared" si="31"/>
        <v>43681</v>
      </c>
      <c r="K26" s="20">
        <f t="shared" si="31"/>
        <v>43682</v>
      </c>
      <c r="L26" s="20">
        <f t="shared" si="31"/>
        <v>43683</v>
      </c>
      <c r="M26" s="20">
        <f t="shared" si="31"/>
        <v>43684</v>
      </c>
      <c r="N26" s="20">
        <f t="shared" si="31"/>
        <v>43685</v>
      </c>
      <c r="O26" s="20">
        <f t="shared" si="31"/>
        <v>43686</v>
      </c>
      <c r="P26" s="20">
        <f t="shared" si="31"/>
        <v>43687</v>
      </c>
      <c r="Q26" s="20">
        <f t="shared" si="31"/>
        <v>43688</v>
      </c>
      <c r="R26" s="20">
        <f t="shared" si="31"/>
        <v>43689</v>
      </c>
      <c r="S26" s="20">
        <f t="shared" si="31"/>
        <v>43690</v>
      </c>
      <c r="T26" s="20">
        <f t="shared" si="31"/>
        <v>43691</v>
      </c>
      <c r="U26" s="20">
        <f t="shared" si="31"/>
        <v>43692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43693</v>
      </c>
      <c r="H28" s="20">
        <f t="shared" ref="H28:S28" si="34">G28+1</f>
        <v>43694</v>
      </c>
      <c r="I28" s="20">
        <f t="shared" si="34"/>
        <v>43695</v>
      </c>
      <c r="J28" s="20">
        <f t="shared" si="34"/>
        <v>43696</v>
      </c>
      <c r="K28" s="20">
        <f t="shared" si="34"/>
        <v>43697</v>
      </c>
      <c r="L28" s="20">
        <f t="shared" si="34"/>
        <v>43698</v>
      </c>
      <c r="M28" s="20">
        <f t="shared" si="34"/>
        <v>43699</v>
      </c>
      <c r="N28" s="20">
        <f t="shared" si="34"/>
        <v>43700</v>
      </c>
      <c r="O28" s="20">
        <f t="shared" si="34"/>
        <v>43701</v>
      </c>
      <c r="P28" s="20">
        <f t="shared" si="34"/>
        <v>43702</v>
      </c>
      <c r="Q28" s="20">
        <f t="shared" si="34"/>
        <v>43703</v>
      </c>
      <c r="R28" s="20">
        <f t="shared" si="34"/>
        <v>43704</v>
      </c>
      <c r="S28" s="20">
        <f t="shared" si="34"/>
        <v>43705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31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W7:X9"/>
    <mergeCell ref="D9:F9"/>
    <mergeCell ref="B2:C2"/>
    <mergeCell ref="D2:G2"/>
    <mergeCell ref="B7:B9"/>
    <mergeCell ref="D7:F7"/>
    <mergeCell ref="G7:V9"/>
    <mergeCell ref="Q5:V5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Q4:W4"/>
    <mergeCell ref="W22:X25"/>
    <mergeCell ref="B24:B25"/>
    <mergeCell ref="C24:C25"/>
    <mergeCell ref="D24:F25"/>
    <mergeCell ref="F26:F27"/>
    <mergeCell ref="W18:X21"/>
    <mergeCell ref="B20:B21"/>
    <mergeCell ref="C20:C21"/>
    <mergeCell ref="D20:F21"/>
    <mergeCell ref="F22:F23"/>
    <mergeCell ref="W14:X17"/>
  </mergeCells>
  <phoneticPr fontId="1"/>
  <conditionalFormatting sqref="D12">
    <cfRule type="cellIs" dxfId="1071" priority="134" operator="equal">
      <formula>0</formula>
    </cfRule>
  </conditionalFormatting>
  <conditionalFormatting sqref="F10">
    <cfRule type="cellIs" dxfId="1070" priority="133" stopIfTrue="1" operator="equal">
      <formula>0</formula>
    </cfRule>
  </conditionalFormatting>
  <conditionalFormatting sqref="V12">
    <cfRule type="cellIs" dxfId="1069" priority="68" operator="notEqual">
      <formula>31</formula>
    </cfRule>
    <cfRule type="expression" dxfId="1068" priority="73">
      <formula>WEEKDAY(S12+3)=1</formula>
    </cfRule>
    <cfRule type="expression" dxfId="1067" priority="132">
      <formula>WEEKDAY(S12+3)=7</formula>
    </cfRule>
  </conditionalFormatting>
  <conditionalFormatting sqref="D16 D20 D24 D28">
    <cfRule type="cellIs" dxfId="1066" priority="131" operator="equal">
      <formula>0</formula>
    </cfRule>
  </conditionalFormatting>
  <conditionalFormatting sqref="F14 F18 F22 F26">
    <cfRule type="cellIs" dxfId="1065" priority="130" stopIfTrue="1" operator="equal">
      <formula>0</formula>
    </cfRule>
  </conditionalFormatting>
  <conditionalFormatting sqref="G10">
    <cfRule type="expression" dxfId="1064" priority="128">
      <formula>WEEKDAY(G10)=1</formula>
    </cfRule>
    <cfRule type="expression" dxfId="1063" priority="129">
      <formula>WEEKDAY(G10)=7</formula>
    </cfRule>
  </conditionalFormatting>
  <conditionalFormatting sqref="I10">
    <cfRule type="expression" dxfId="1062" priority="126">
      <formula>WEEKDAY(I10)=0</formula>
    </cfRule>
    <cfRule type="expression" dxfId="1061" priority="127">
      <formula>WEEKDAY(I10)=7</formula>
    </cfRule>
  </conditionalFormatting>
  <conditionalFormatting sqref="H10">
    <cfRule type="expression" dxfId="1060" priority="124">
      <formula>WEEKDAY(H10)=1</formula>
    </cfRule>
    <cfRule type="expression" dxfId="1059" priority="125">
      <formula>WEEKDAY(H10)=7</formula>
    </cfRule>
  </conditionalFormatting>
  <conditionalFormatting sqref="J10">
    <cfRule type="expression" dxfId="1058" priority="122">
      <formula>WEEKDAY(J10)=1</formula>
    </cfRule>
    <cfRule type="expression" dxfId="1057" priority="123">
      <formula>WEEKDAY(J10)=7</formula>
    </cfRule>
  </conditionalFormatting>
  <conditionalFormatting sqref="K10">
    <cfRule type="expression" dxfId="1056" priority="120">
      <formula>WEEKDAY(K10)=1</formula>
    </cfRule>
    <cfRule type="expression" dxfId="1055" priority="121">
      <formula>WEEKDAY(K10)=7</formula>
    </cfRule>
  </conditionalFormatting>
  <conditionalFormatting sqref="L10">
    <cfRule type="expression" dxfId="1054" priority="118">
      <formula>WEEKDAY(L10)=1</formula>
    </cfRule>
    <cfRule type="expression" dxfId="1053" priority="119">
      <formula>WEEKDAY(L10)=7</formula>
    </cfRule>
  </conditionalFormatting>
  <conditionalFormatting sqref="M10">
    <cfRule type="expression" dxfId="1052" priority="116">
      <formula>WEEKDAY(M10)=1</formula>
    </cfRule>
    <cfRule type="expression" dxfId="1051" priority="117">
      <formula>WEEKDAY(M10)=7</formula>
    </cfRule>
  </conditionalFormatting>
  <conditionalFormatting sqref="N10">
    <cfRule type="expression" dxfId="1050" priority="114">
      <formula>WEEKDAY(N10)=1</formula>
    </cfRule>
    <cfRule type="expression" dxfId="1049" priority="115">
      <formula>WEEKDAY(N10)=7</formula>
    </cfRule>
  </conditionalFormatting>
  <conditionalFormatting sqref="O10">
    <cfRule type="expression" dxfId="1048" priority="112">
      <formula>WEEKDAY(O10)=1</formula>
    </cfRule>
    <cfRule type="expression" dxfId="1047" priority="113">
      <formula>WEEKDAY(O10)=7</formula>
    </cfRule>
  </conditionalFormatting>
  <conditionalFormatting sqref="P10">
    <cfRule type="expression" dxfId="1046" priority="110">
      <formula>WEEKDAY(P10)=1</formula>
    </cfRule>
    <cfRule type="expression" dxfId="1045" priority="111">
      <formula>WEEKDAY(P10)=7</formula>
    </cfRule>
  </conditionalFormatting>
  <conditionalFormatting sqref="Q10">
    <cfRule type="expression" dxfId="1044" priority="108">
      <formula>WEEKDAY(Q10)=1</formula>
    </cfRule>
    <cfRule type="expression" dxfId="1043" priority="109">
      <formula>WEEKDAY(Q10)=7</formula>
    </cfRule>
  </conditionalFormatting>
  <conditionalFormatting sqref="R10">
    <cfRule type="expression" dxfId="1042" priority="106">
      <formula>WEEKDAY(R10)=1</formula>
    </cfRule>
    <cfRule type="expression" dxfId="1041" priority="107">
      <formula>WEEKDAY(R10)=7</formula>
    </cfRule>
  </conditionalFormatting>
  <conditionalFormatting sqref="S10">
    <cfRule type="expression" dxfId="1040" priority="104">
      <formula>WEEKDAY(S10)=1</formula>
    </cfRule>
    <cfRule type="expression" dxfId="1039" priority="105">
      <formula>WEEKDAY(S10)=7</formula>
    </cfRule>
  </conditionalFormatting>
  <conditionalFormatting sqref="T10">
    <cfRule type="expression" dxfId="1038" priority="102">
      <formula>WEEKDAY(T10)=1</formula>
    </cfRule>
    <cfRule type="expression" dxfId="1037" priority="103">
      <formula>WEEKDAY(T10)=7</formula>
    </cfRule>
  </conditionalFormatting>
  <conditionalFormatting sqref="U10">
    <cfRule type="expression" dxfId="1036" priority="100">
      <formula>WEEKDAY(U10)=1</formula>
    </cfRule>
    <cfRule type="expression" dxfId="1035" priority="101">
      <formula>WEEKDAY(U10)=7</formula>
    </cfRule>
  </conditionalFormatting>
  <conditionalFormatting sqref="G12">
    <cfRule type="expression" dxfId="1034" priority="98">
      <formula>WEEKDAY(G12)=1</formula>
    </cfRule>
    <cfRule type="expression" dxfId="1033" priority="99">
      <formula>WEEKDAY(G12)=7</formula>
    </cfRule>
  </conditionalFormatting>
  <conditionalFormatting sqref="H12">
    <cfRule type="expression" dxfId="1032" priority="96">
      <formula>WEEKDAY(H12)=1</formula>
    </cfRule>
    <cfRule type="expression" dxfId="1031" priority="97">
      <formula>WEEKDAY(H12)=7</formula>
    </cfRule>
  </conditionalFormatting>
  <conditionalFormatting sqref="I12">
    <cfRule type="expression" dxfId="1030" priority="94">
      <formula>WEEKDAY(I12)=1</formula>
    </cfRule>
    <cfRule type="expression" dxfId="1029" priority="95">
      <formula>WEEKDAY(I12)=7</formula>
    </cfRule>
  </conditionalFormatting>
  <conditionalFormatting sqref="J12">
    <cfRule type="expression" dxfId="1028" priority="92">
      <formula>WEEKDAY(J12)=1</formula>
    </cfRule>
    <cfRule type="expression" dxfId="1027" priority="93">
      <formula>WEEKDAY(J12)=7</formula>
    </cfRule>
  </conditionalFormatting>
  <conditionalFormatting sqref="K12">
    <cfRule type="expression" dxfId="1026" priority="90">
      <formula>WEEKDAY(K12)=1</formula>
    </cfRule>
    <cfRule type="expression" dxfId="1025" priority="91">
      <formula>WEEKDAY(K12)=7</formula>
    </cfRule>
  </conditionalFormatting>
  <conditionalFormatting sqref="L12">
    <cfRule type="expression" dxfId="1024" priority="88">
      <formula>WEEKDAY(L12)=1</formula>
    </cfRule>
    <cfRule type="expression" dxfId="1023" priority="89">
      <formula>WEEKDAY(L12)=7</formula>
    </cfRule>
  </conditionalFormatting>
  <conditionalFormatting sqref="M12">
    <cfRule type="expression" dxfId="1022" priority="86">
      <formula>WEEKDAY(M12)=1</formula>
    </cfRule>
    <cfRule type="expression" dxfId="1021" priority="87">
      <formula>WEEKDAY(M12)=7</formula>
    </cfRule>
  </conditionalFormatting>
  <conditionalFormatting sqref="N12">
    <cfRule type="expression" dxfId="1020" priority="84">
      <formula>WEEKDAY(N12)=1</formula>
    </cfRule>
    <cfRule type="expression" dxfId="1019" priority="85">
      <formula>WEEKDAY(N12)=7</formula>
    </cfRule>
  </conditionalFormatting>
  <conditionalFormatting sqref="O12">
    <cfRule type="expression" dxfId="1018" priority="82">
      <formula>WEEKDAY(O12)=1</formula>
    </cfRule>
    <cfRule type="expression" dxfId="1017" priority="83">
      <formula>WEEKDAY(O12)=7</formula>
    </cfRule>
  </conditionalFormatting>
  <conditionalFormatting sqref="P12">
    <cfRule type="expression" dxfId="1016" priority="80">
      <formula>WEEKDAY(P12)=1</formula>
    </cfRule>
    <cfRule type="expression" dxfId="1015" priority="81">
      <formula>WEEKDAY(P12)=7</formula>
    </cfRule>
  </conditionalFormatting>
  <conditionalFormatting sqref="Q12">
    <cfRule type="expression" dxfId="1014" priority="78">
      <formula>WEEKDAY(Q12)=1</formula>
    </cfRule>
    <cfRule type="expression" dxfId="1013" priority="79">
      <formula>WEEKDAY(Q12)=7</formula>
    </cfRule>
  </conditionalFormatting>
  <conditionalFormatting sqref="R12">
    <cfRule type="expression" dxfId="1012" priority="76">
      <formula>WEEKDAY(R12)=1</formula>
    </cfRule>
    <cfRule type="expression" dxfId="1011" priority="77">
      <formula>WEEKDAY(R12)=7</formula>
    </cfRule>
  </conditionalFormatting>
  <conditionalFormatting sqref="S12">
    <cfRule type="expression" dxfId="1010" priority="74">
      <formula>WEEKDAY(S12)=1</formula>
    </cfRule>
    <cfRule type="expression" dxfId="1009" priority="75">
      <formula>WEEKDAY(S12)=7</formula>
    </cfRule>
  </conditionalFormatting>
  <conditionalFormatting sqref="T12">
    <cfRule type="cellIs" dxfId="1008" priority="66" operator="notEqual">
      <formula>29</formula>
    </cfRule>
    <cfRule type="expression" dxfId="1007" priority="71">
      <formula>WEEKDAY(S12+1)=1</formula>
    </cfRule>
    <cfRule type="expression" dxfId="1006" priority="72">
      <formula>WEEKDAY(S12+1)=7</formula>
    </cfRule>
  </conditionalFormatting>
  <conditionalFormatting sqref="U12">
    <cfRule type="cellIs" dxfId="1005" priority="67" operator="notEqual">
      <formula>30</formula>
    </cfRule>
    <cfRule type="expression" dxfId="1004" priority="69">
      <formula>WEEKDAY(S12+2)=1</formula>
    </cfRule>
    <cfRule type="expression" dxfId="1003" priority="70">
      <formula>WEEKDAY(S12+2)=7</formula>
    </cfRule>
  </conditionalFormatting>
  <conditionalFormatting sqref="V16 V20 V24 V28">
    <cfRule type="cellIs" dxfId="1002" priority="3" operator="notEqual">
      <formula>31</formula>
    </cfRule>
    <cfRule type="expression" dxfId="1001" priority="8">
      <formula>WEEKDAY(S16+3)=1</formula>
    </cfRule>
    <cfRule type="expression" dxfId="1000" priority="65">
      <formula>WEEKDAY(S16+3)=7</formula>
    </cfRule>
  </conditionalFormatting>
  <conditionalFormatting sqref="G14 G18 G22 G26">
    <cfRule type="expression" dxfId="999" priority="63">
      <formula>WEEKDAY(G14)=1</formula>
    </cfRule>
    <cfRule type="expression" dxfId="998" priority="64">
      <formula>WEEKDAY(G14)=7</formula>
    </cfRule>
  </conditionalFormatting>
  <conditionalFormatting sqref="I14 I18 I22 I26">
    <cfRule type="expression" dxfId="997" priority="61">
      <formula>WEEKDAY(I14)=0</formula>
    </cfRule>
    <cfRule type="expression" dxfId="996" priority="62">
      <formula>WEEKDAY(I14)=7</formula>
    </cfRule>
  </conditionalFormatting>
  <conditionalFormatting sqref="H14 H18 H22 H26">
    <cfRule type="expression" dxfId="995" priority="59">
      <formula>WEEKDAY(H14)=1</formula>
    </cfRule>
    <cfRule type="expression" dxfId="994" priority="60">
      <formula>WEEKDAY(H14)=7</formula>
    </cfRule>
  </conditionalFormatting>
  <conditionalFormatting sqref="J14 J18 J22 J26">
    <cfRule type="expression" dxfId="993" priority="57">
      <formula>WEEKDAY(J14)=1</formula>
    </cfRule>
    <cfRule type="expression" dxfId="992" priority="58">
      <formula>WEEKDAY(J14)=7</formula>
    </cfRule>
  </conditionalFormatting>
  <conditionalFormatting sqref="K14 K18 K22 K26">
    <cfRule type="expression" dxfId="991" priority="55">
      <formula>WEEKDAY(K14)=1</formula>
    </cfRule>
    <cfRule type="expression" dxfId="990" priority="56">
      <formula>WEEKDAY(K14)=7</formula>
    </cfRule>
  </conditionalFormatting>
  <conditionalFormatting sqref="L14 L18 L22 L26">
    <cfRule type="expression" dxfId="989" priority="53">
      <formula>WEEKDAY(L14)=1</formula>
    </cfRule>
    <cfRule type="expression" dxfId="988" priority="54">
      <formula>WEEKDAY(L14)=7</formula>
    </cfRule>
  </conditionalFormatting>
  <conditionalFormatting sqref="M14 M18 M22 M26">
    <cfRule type="expression" dxfId="987" priority="51">
      <formula>WEEKDAY(M14)=1</formula>
    </cfRule>
    <cfRule type="expression" dxfId="986" priority="52">
      <formula>WEEKDAY(M14)=7</formula>
    </cfRule>
  </conditionalFormatting>
  <conditionalFormatting sqref="N14 N18 N22 N26">
    <cfRule type="expression" dxfId="985" priority="49">
      <formula>WEEKDAY(N14)=1</formula>
    </cfRule>
    <cfRule type="expression" dxfId="984" priority="50">
      <formula>WEEKDAY(N14)=7</formula>
    </cfRule>
  </conditionalFormatting>
  <conditionalFormatting sqref="O14 O18 O22 O26">
    <cfRule type="expression" dxfId="983" priority="47">
      <formula>WEEKDAY(O14)=1</formula>
    </cfRule>
    <cfRule type="expression" dxfId="982" priority="48">
      <formula>WEEKDAY(O14)=7</formula>
    </cfRule>
  </conditionalFormatting>
  <conditionalFormatting sqref="P14 P18 P22 P26">
    <cfRule type="expression" dxfId="981" priority="45">
      <formula>WEEKDAY(P14)=1</formula>
    </cfRule>
    <cfRule type="expression" dxfId="980" priority="46">
      <formula>WEEKDAY(P14)=7</formula>
    </cfRule>
  </conditionalFormatting>
  <conditionalFormatting sqref="Q14 Q18 Q22 Q26">
    <cfRule type="expression" dxfId="979" priority="43">
      <formula>WEEKDAY(Q14)=1</formula>
    </cfRule>
    <cfRule type="expression" dxfId="978" priority="44">
      <formula>WEEKDAY(Q14)=7</formula>
    </cfRule>
  </conditionalFormatting>
  <conditionalFormatting sqref="R14 R18 R22 R26">
    <cfRule type="expression" dxfId="977" priority="41">
      <formula>WEEKDAY(R14)=1</formula>
    </cfRule>
    <cfRule type="expression" dxfId="976" priority="42">
      <formula>WEEKDAY(R14)=7</formula>
    </cfRule>
  </conditionalFormatting>
  <conditionalFormatting sqref="S14 S18 S22 S26">
    <cfRule type="expression" dxfId="975" priority="39">
      <formula>WEEKDAY(S14)=1</formula>
    </cfRule>
    <cfRule type="expression" dxfId="974" priority="40">
      <formula>WEEKDAY(S14)=7</formula>
    </cfRule>
  </conditionalFormatting>
  <conditionalFormatting sqref="T14 T18 T22 T26">
    <cfRule type="expression" dxfId="973" priority="37">
      <formula>WEEKDAY(T14)=1</formula>
    </cfRule>
    <cfRule type="expression" dxfId="972" priority="38">
      <formula>WEEKDAY(T14)=7</formula>
    </cfRule>
  </conditionalFormatting>
  <conditionalFormatting sqref="U14 U18 U22 U26">
    <cfRule type="expression" dxfId="971" priority="35">
      <formula>WEEKDAY(U14)=1</formula>
    </cfRule>
    <cfRule type="expression" dxfId="970" priority="36">
      <formula>WEEKDAY(U14)=7</formula>
    </cfRule>
  </conditionalFormatting>
  <conditionalFormatting sqref="G16 G20 G24 G28">
    <cfRule type="expression" dxfId="969" priority="33">
      <formula>WEEKDAY(G16)=1</formula>
    </cfRule>
    <cfRule type="expression" dxfId="968" priority="34">
      <formula>WEEKDAY(G16)=7</formula>
    </cfRule>
  </conditionalFormatting>
  <conditionalFormatting sqref="H16 H20 H24 H28">
    <cfRule type="expression" dxfId="967" priority="31">
      <formula>WEEKDAY(H16)=1</formula>
    </cfRule>
    <cfRule type="expression" dxfId="966" priority="32">
      <formula>WEEKDAY(H16)=7</formula>
    </cfRule>
  </conditionalFormatting>
  <conditionalFormatting sqref="I16 I20 I24 I28">
    <cfRule type="expression" dxfId="965" priority="29">
      <formula>WEEKDAY(I16)=1</formula>
    </cfRule>
    <cfRule type="expression" dxfId="964" priority="30">
      <formula>WEEKDAY(I16)=7</formula>
    </cfRule>
  </conditionalFormatting>
  <conditionalFormatting sqref="J16 J20 J24 J28">
    <cfRule type="expression" dxfId="963" priority="27">
      <formula>WEEKDAY(J16)=1</formula>
    </cfRule>
    <cfRule type="expression" dxfId="962" priority="28">
      <formula>WEEKDAY(J16)=7</formula>
    </cfRule>
  </conditionalFormatting>
  <conditionalFormatting sqref="K16 K20 K24 K28">
    <cfRule type="expression" dxfId="961" priority="25">
      <formula>WEEKDAY(K16)=1</formula>
    </cfRule>
    <cfRule type="expression" dxfId="960" priority="26">
      <formula>WEEKDAY(K16)=7</formula>
    </cfRule>
  </conditionalFormatting>
  <conditionalFormatting sqref="L16 L20 L24 L28">
    <cfRule type="expression" dxfId="959" priority="23">
      <formula>WEEKDAY(L16)=1</formula>
    </cfRule>
    <cfRule type="expression" dxfId="958" priority="24">
      <formula>WEEKDAY(L16)=7</formula>
    </cfRule>
  </conditionalFormatting>
  <conditionalFormatting sqref="M16 M20 M24 M28">
    <cfRule type="expression" dxfId="957" priority="21">
      <formula>WEEKDAY(M16)=1</formula>
    </cfRule>
    <cfRule type="expression" dxfId="956" priority="22">
      <formula>WEEKDAY(M16)=7</formula>
    </cfRule>
  </conditionalFormatting>
  <conditionalFormatting sqref="N16 N20 N24 N28">
    <cfRule type="expression" dxfId="955" priority="19">
      <formula>WEEKDAY(N16)=1</formula>
    </cfRule>
    <cfRule type="expression" dxfId="954" priority="20">
      <formula>WEEKDAY(N16)=7</formula>
    </cfRule>
  </conditionalFormatting>
  <conditionalFormatting sqref="O16 O20 O24 O28">
    <cfRule type="expression" dxfId="953" priority="17">
      <formula>WEEKDAY(O16)=1</formula>
    </cfRule>
    <cfRule type="expression" dxfId="952" priority="18">
      <formula>WEEKDAY(O16)=7</formula>
    </cfRule>
  </conditionalFormatting>
  <conditionalFormatting sqref="P16 P20 P24 P28">
    <cfRule type="expression" dxfId="951" priority="15">
      <formula>WEEKDAY(P16)=1</formula>
    </cfRule>
    <cfRule type="expression" dxfId="950" priority="16">
      <formula>WEEKDAY(P16)=7</formula>
    </cfRule>
  </conditionalFormatting>
  <conditionalFormatting sqref="Q16 Q20 Q24 Q28">
    <cfRule type="expression" dxfId="949" priority="13">
      <formula>WEEKDAY(Q16)=1</formula>
    </cfRule>
    <cfRule type="expression" dxfId="948" priority="14">
      <formula>WEEKDAY(Q16)=7</formula>
    </cfRule>
  </conditionalFormatting>
  <conditionalFormatting sqref="R16 R20 R24 R28">
    <cfRule type="expression" dxfId="947" priority="11">
      <formula>WEEKDAY(R16)=1</formula>
    </cfRule>
    <cfRule type="expression" dxfId="946" priority="12">
      <formula>WEEKDAY(R16)=7</formula>
    </cfRule>
  </conditionalFormatting>
  <conditionalFormatting sqref="S16 S20 S24 S28">
    <cfRule type="expression" dxfId="945" priority="9">
      <formula>WEEKDAY(S16)=1</formula>
    </cfRule>
    <cfRule type="expression" dxfId="944" priority="10">
      <formula>WEEKDAY(S16)=7</formula>
    </cfRule>
  </conditionalFormatting>
  <conditionalFormatting sqref="T16 T20 T24 T28">
    <cfRule type="cellIs" dxfId="943" priority="1" operator="notEqual">
      <formula>29</formula>
    </cfRule>
    <cfRule type="expression" dxfId="942" priority="6">
      <formula>WEEKDAY(S16+1)=1</formula>
    </cfRule>
    <cfRule type="expression" dxfId="941" priority="7">
      <formula>WEEKDAY(S16+1)=7</formula>
    </cfRule>
  </conditionalFormatting>
  <conditionalFormatting sqref="U16 U20 U24 U28">
    <cfRule type="cellIs" dxfId="940" priority="2" operator="notEqual">
      <formula>30</formula>
    </cfRule>
    <cfRule type="expression" dxfId="939" priority="4">
      <formula>WEEKDAY(S16+2)=1</formula>
    </cfRule>
    <cfRule type="expression" dxfId="938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61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EDATE('5月'!D2,4)</f>
        <v>43709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6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43709</v>
      </c>
      <c r="H10" s="20">
        <f>G10+1</f>
        <v>43710</v>
      </c>
      <c r="I10" s="20">
        <f t="shared" ref="I10:U10" si="0">H10+1</f>
        <v>43711</v>
      </c>
      <c r="J10" s="20">
        <f>I10+1</f>
        <v>43712</v>
      </c>
      <c r="K10" s="20">
        <f t="shared" si="0"/>
        <v>43713</v>
      </c>
      <c r="L10" s="20">
        <f t="shared" si="0"/>
        <v>43714</v>
      </c>
      <c r="M10" s="20">
        <f t="shared" si="0"/>
        <v>43715</v>
      </c>
      <c r="N10" s="20">
        <f t="shared" si="0"/>
        <v>43716</v>
      </c>
      <c r="O10" s="20">
        <f t="shared" si="0"/>
        <v>43717</v>
      </c>
      <c r="P10" s="20">
        <f t="shared" si="0"/>
        <v>43718</v>
      </c>
      <c r="Q10" s="20">
        <f t="shared" si="0"/>
        <v>43719</v>
      </c>
      <c r="R10" s="20">
        <f t="shared" si="0"/>
        <v>43720</v>
      </c>
      <c r="S10" s="20">
        <f t="shared" si="0"/>
        <v>43721</v>
      </c>
      <c r="T10" s="20">
        <f t="shared" si="0"/>
        <v>43722</v>
      </c>
      <c r="U10" s="20">
        <f t="shared" si="0"/>
        <v>43723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43724</v>
      </c>
      <c r="H12" s="20">
        <f>G12+1</f>
        <v>43725</v>
      </c>
      <c r="I12" s="20">
        <f t="shared" ref="I12:R12" si="1">H12+1</f>
        <v>43726</v>
      </c>
      <c r="J12" s="20">
        <f t="shared" si="1"/>
        <v>43727</v>
      </c>
      <c r="K12" s="20">
        <f t="shared" si="1"/>
        <v>43728</v>
      </c>
      <c r="L12" s="20">
        <f t="shared" si="1"/>
        <v>43729</v>
      </c>
      <c r="M12" s="20">
        <f t="shared" si="1"/>
        <v>43730</v>
      </c>
      <c r="N12" s="20">
        <f t="shared" si="1"/>
        <v>43731</v>
      </c>
      <c r="O12" s="20">
        <f t="shared" si="1"/>
        <v>43732</v>
      </c>
      <c r="P12" s="20">
        <f t="shared" si="1"/>
        <v>43733</v>
      </c>
      <c r="Q12" s="20">
        <f t="shared" si="1"/>
        <v>43734</v>
      </c>
      <c r="R12" s="20">
        <f t="shared" si="1"/>
        <v>43735</v>
      </c>
      <c r="S12" s="20">
        <f>R12+1</f>
        <v>43736</v>
      </c>
      <c r="T12" s="29">
        <f>DAY(S12+1)</f>
        <v>29</v>
      </c>
      <c r="U12" s="36">
        <f>DAY(S12+2)</f>
        <v>30</v>
      </c>
      <c r="V12" s="35">
        <f>DAY(S12+3)</f>
        <v>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43709</v>
      </c>
      <c r="H14" s="20">
        <f t="shared" ref="H14:U14" si="4">G14+1</f>
        <v>43710</v>
      </c>
      <c r="I14" s="20">
        <f t="shared" si="4"/>
        <v>43711</v>
      </c>
      <c r="J14" s="20">
        <f t="shared" si="4"/>
        <v>43712</v>
      </c>
      <c r="K14" s="20">
        <f t="shared" si="4"/>
        <v>43713</v>
      </c>
      <c r="L14" s="20">
        <f t="shared" si="4"/>
        <v>43714</v>
      </c>
      <c r="M14" s="20">
        <f t="shared" si="4"/>
        <v>43715</v>
      </c>
      <c r="N14" s="20">
        <f t="shared" si="4"/>
        <v>43716</v>
      </c>
      <c r="O14" s="20">
        <f t="shared" si="4"/>
        <v>43717</v>
      </c>
      <c r="P14" s="20">
        <f t="shared" si="4"/>
        <v>43718</v>
      </c>
      <c r="Q14" s="20">
        <f t="shared" si="4"/>
        <v>43719</v>
      </c>
      <c r="R14" s="20">
        <f t="shared" si="4"/>
        <v>43720</v>
      </c>
      <c r="S14" s="20">
        <f t="shared" si="4"/>
        <v>43721</v>
      </c>
      <c r="T14" s="20">
        <f t="shared" si="4"/>
        <v>43722</v>
      </c>
      <c r="U14" s="20">
        <f t="shared" si="4"/>
        <v>43723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43724</v>
      </c>
      <c r="H16" s="20">
        <f t="shared" ref="H16:S16" si="7">G16+1</f>
        <v>43725</v>
      </c>
      <c r="I16" s="20">
        <f t="shared" si="7"/>
        <v>43726</v>
      </c>
      <c r="J16" s="20">
        <f t="shared" si="7"/>
        <v>43727</v>
      </c>
      <c r="K16" s="20">
        <f t="shared" si="7"/>
        <v>43728</v>
      </c>
      <c r="L16" s="20">
        <f t="shared" si="7"/>
        <v>43729</v>
      </c>
      <c r="M16" s="20">
        <f t="shared" si="7"/>
        <v>43730</v>
      </c>
      <c r="N16" s="20">
        <f t="shared" si="7"/>
        <v>43731</v>
      </c>
      <c r="O16" s="20">
        <f t="shared" si="7"/>
        <v>43732</v>
      </c>
      <c r="P16" s="20">
        <f t="shared" si="7"/>
        <v>43733</v>
      </c>
      <c r="Q16" s="20">
        <f t="shared" si="7"/>
        <v>43734</v>
      </c>
      <c r="R16" s="20">
        <f t="shared" si="7"/>
        <v>43735</v>
      </c>
      <c r="S16" s="20">
        <f t="shared" si="7"/>
        <v>43736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43709</v>
      </c>
      <c r="H18" s="20">
        <f t="shared" ref="H18:U18" si="13">G18+1</f>
        <v>43710</v>
      </c>
      <c r="I18" s="20">
        <f t="shared" si="13"/>
        <v>43711</v>
      </c>
      <c r="J18" s="20">
        <f t="shared" si="13"/>
        <v>43712</v>
      </c>
      <c r="K18" s="20">
        <f t="shared" si="13"/>
        <v>43713</v>
      </c>
      <c r="L18" s="20">
        <f t="shared" si="13"/>
        <v>43714</v>
      </c>
      <c r="M18" s="20">
        <f t="shared" si="13"/>
        <v>43715</v>
      </c>
      <c r="N18" s="20">
        <f t="shared" si="13"/>
        <v>43716</v>
      </c>
      <c r="O18" s="20">
        <f t="shared" si="13"/>
        <v>43717</v>
      </c>
      <c r="P18" s="20">
        <f t="shared" si="13"/>
        <v>43718</v>
      </c>
      <c r="Q18" s="20">
        <f t="shared" si="13"/>
        <v>43719</v>
      </c>
      <c r="R18" s="20">
        <f t="shared" si="13"/>
        <v>43720</v>
      </c>
      <c r="S18" s="20">
        <f t="shared" si="13"/>
        <v>43721</v>
      </c>
      <c r="T18" s="20">
        <f t="shared" si="13"/>
        <v>43722</v>
      </c>
      <c r="U18" s="20">
        <f t="shared" si="13"/>
        <v>43723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43724</v>
      </c>
      <c r="H20" s="20">
        <f t="shared" ref="H20:S20" si="16">G20+1</f>
        <v>43725</v>
      </c>
      <c r="I20" s="20">
        <f t="shared" si="16"/>
        <v>43726</v>
      </c>
      <c r="J20" s="20">
        <f t="shared" si="16"/>
        <v>43727</v>
      </c>
      <c r="K20" s="20">
        <f t="shared" si="16"/>
        <v>43728</v>
      </c>
      <c r="L20" s="20">
        <f t="shared" si="16"/>
        <v>43729</v>
      </c>
      <c r="M20" s="20">
        <f t="shared" si="16"/>
        <v>43730</v>
      </c>
      <c r="N20" s="20">
        <f t="shared" si="16"/>
        <v>43731</v>
      </c>
      <c r="O20" s="20">
        <f t="shared" si="16"/>
        <v>43732</v>
      </c>
      <c r="P20" s="20">
        <f t="shared" si="16"/>
        <v>43733</v>
      </c>
      <c r="Q20" s="20">
        <f t="shared" si="16"/>
        <v>43734</v>
      </c>
      <c r="R20" s="20">
        <f t="shared" si="16"/>
        <v>43735</v>
      </c>
      <c r="S20" s="20">
        <f t="shared" si="16"/>
        <v>43736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43709</v>
      </c>
      <c r="H22" s="20">
        <f t="shared" ref="H22:U22" si="22">G22+1</f>
        <v>43710</v>
      </c>
      <c r="I22" s="20">
        <f t="shared" si="22"/>
        <v>43711</v>
      </c>
      <c r="J22" s="20">
        <f t="shared" si="22"/>
        <v>43712</v>
      </c>
      <c r="K22" s="20">
        <f t="shared" si="22"/>
        <v>43713</v>
      </c>
      <c r="L22" s="20">
        <f t="shared" si="22"/>
        <v>43714</v>
      </c>
      <c r="M22" s="20">
        <f t="shared" si="22"/>
        <v>43715</v>
      </c>
      <c r="N22" s="20">
        <f t="shared" si="22"/>
        <v>43716</v>
      </c>
      <c r="O22" s="20">
        <f t="shared" si="22"/>
        <v>43717</v>
      </c>
      <c r="P22" s="20">
        <f t="shared" si="22"/>
        <v>43718</v>
      </c>
      <c r="Q22" s="20">
        <f t="shared" si="22"/>
        <v>43719</v>
      </c>
      <c r="R22" s="20">
        <f t="shared" si="22"/>
        <v>43720</v>
      </c>
      <c r="S22" s="20">
        <f t="shared" si="22"/>
        <v>43721</v>
      </c>
      <c r="T22" s="20">
        <f t="shared" si="22"/>
        <v>43722</v>
      </c>
      <c r="U22" s="20">
        <f t="shared" si="22"/>
        <v>43723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43724</v>
      </c>
      <c r="H24" s="20">
        <f t="shared" ref="H24:S24" si="25">G24+1</f>
        <v>43725</v>
      </c>
      <c r="I24" s="20">
        <f t="shared" si="25"/>
        <v>43726</v>
      </c>
      <c r="J24" s="20">
        <f t="shared" si="25"/>
        <v>43727</v>
      </c>
      <c r="K24" s="20">
        <f t="shared" si="25"/>
        <v>43728</v>
      </c>
      <c r="L24" s="20">
        <f t="shared" si="25"/>
        <v>43729</v>
      </c>
      <c r="M24" s="20">
        <f t="shared" si="25"/>
        <v>43730</v>
      </c>
      <c r="N24" s="20">
        <f t="shared" si="25"/>
        <v>43731</v>
      </c>
      <c r="O24" s="20">
        <f t="shared" si="25"/>
        <v>43732</v>
      </c>
      <c r="P24" s="20">
        <f t="shared" si="25"/>
        <v>43733</v>
      </c>
      <c r="Q24" s="20">
        <f t="shared" si="25"/>
        <v>43734</v>
      </c>
      <c r="R24" s="20">
        <f t="shared" si="25"/>
        <v>43735</v>
      </c>
      <c r="S24" s="20">
        <f t="shared" si="25"/>
        <v>43736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43709</v>
      </c>
      <c r="H26" s="20">
        <f t="shared" ref="H26:U26" si="31">G26+1</f>
        <v>43710</v>
      </c>
      <c r="I26" s="20">
        <f t="shared" si="31"/>
        <v>43711</v>
      </c>
      <c r="J26" s="20">
        <f t="shared" si="31"/>
        <v>43712</v>
      </c>
      <c r="K26" s="20">
        <f t="shared" si="31"/>
        <v>43713</v>
      </c>
      <c r="L26" s="20">
        <f t="shared" si="31"/>
        <v>43714</v>
      </c>
      <c r="M26" s="20">
        <f t="shared" si="31"/>
        <v>43715</v>
      </c>
      <c r="N26" s="20">
        <f t="shared" si="31"/>
        <v>43716</v>
      </c>
      <c r="O26" s="20">
        <f t="shared" si="31"/>
        <v>43717</v>
      </c>
      <c r="P26" s="20">
        <f t="shared" si="31"/>
        <v>43718</v>
      </c>
      <c r="Q26" s="20">
        <f t="shared" si="31"/>
        <v>43719</v>
      </c>
      <c r="R26" s="20">
        <f t="shared" si="31"/>
        <v>43720</v>
      </c>
      <c r="S26" s="20">
        <f t="shared" si="31"/>
        <v>43721</v>
      </c>
      <c r="T26" s="20">
        <f t="shared" si="31"/>
        <v>43722</v>
      </c>
      <c r="U26" s="20">
        <f t="shared" si="31"/>
        <v>43723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43724</v>
      </c>
      <c r="H28" s="20">
        <f t="shared" ref="H28:S28" si="34">G28+1</f>
        <v>43725</v>
      </c>
      <c r="I28" s="20">
        <f t="shared" si="34"/>
        <v>43726</v>
      </c>
      <c r="J28" s="20">
        <f t="shared" si="34"/>
        <v>43727</v>
      </c>
      <c r="K28" s="20">
        <f t="shared" si="34"/>
        <v>43728</v>
      </c>
      <c r="L28" s="20">
        <f t="shared" si="34"/>
        <v>43729</v>
      </c>
      <c r="M28" s="20">
        <f t="shared" si="34"/>
        <v>43730</v>
      </c>
      <c r="N28" s="20">
        <f t="shared" si="34"/>
        <v>43731</v>
      </c>
      <c r="O28" s="20">
        <f t="shared" si="34"/>
        <v>43732</v>
      </c>
      <c r="P28" s="20">
        <f t="shared" si="34"/>
        <v>43733</v>
      </c>
      <c r="Q28" s="20">
        <f t="shared" si="34"/>
        <v>43734</v>
      </c>
      <c r="R28" s="20">
        <f t="shared" si="34"/>
        <v>43735</v>
      </c>
      <c r="S28" s="20">
        <f t="shared" si="34"/>
        <v>43736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W7:X9"/>
    <mergeCell ref="D9:F9"/>
    <mergeCell ref="B2:C2"/>
    <mergeCell ref="D2:G2"/>
    <mergeCell ref="B7:B9"/>
    <mergeCell ref="D7:F7"/>
    <mergeCell ref="G7:V9"/>
    <mergeCell ref="Q5:V5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Q4:W4"/>
    <mergeCell ref="W22:X25"/>
    <mergeCell ref="B24:B25"/>
    <mergeCell ref="C24:C25"/>
    <mergeCell ref="D24:F25"/>
    <mergeCell ref="F26:F27"/>
    <mergeCell ref="W18:X21"/>
    <mergeCell ref="B20:B21"/>
    <mergeCell ref="C20:C21"/>
    <mergeCell ref="D20:F21"/>
    <mergeCell ref="F22:F23"/>
    <mergeCell ref="W14:X17"/>
  </mergeCells>
  <phoneticPr fontId="1"/>
  <conditionalFormatting sqref="D12">
    <cfRule type="cellIs" dxfId="937" priority="134" operator="equal">
      <formula>0</formula>
    </cfRule>
  </conditionalFormatting>
  <conditionalFormatting sqref="F10">
    <cfRule type="cellIs" dxfId="936" priority="133" stopIfTrue="1" operator="equal">
      <formula>0</formula>
    </cfRule>
  </conditionalFormatting>
  <conditionalFormatting sqref="V12">
    <cfRule type="cellIs" dxfId="935" priority="68" operator="notEqual">
      <formula>31</formula>
    </cfRule>
    <cfRule type="expression" dxfId="934" priority="73">
      <formula>WEEKDAY(S12+3)=1</formula>
    </cfRule>
    <cfRule type="expression" dxfId="933" priority="132">
      <formula>WEEKDAY(S12+3)=7</formula>
    </cfRule>
  </conditionalFormatting>
  <conditionalFormatting sqref="D16 D20 D24 D28">
    <cfRule type="cellIs" dxfId="932" priority="131" operator="equal">
      <formula>0</formula>
    </cfRule>
  </conditionalFormatting>
  <conditionalFormatting sqref="F14 F18 F22 F26">
    <cfRule type="cellIs" dxfId="931" priority="130" stopIfTrue="1" operator="equal">
      <formula>0</formula>
    </cfRule>
  </conditionalFormatting>
  <conditionalFormatting sqref="G10">
    <cfRule type="expression" dxfId="930" priority="128">
      <formula>WEEKDAY(G10)=1</formula>
    </cfRule>
    <cfRule type="expression" dxfId="929" priority="129">
      <formula>WEEKDAY(G10)=7</formula>
    </cfRule>
  </conditionalFormatting>
  <conditionalFormatting sqref="I10">
    <cfRule type="expression" dxfId="928" priority="126">
      <formula>WEEKDAY(I10)=0</formula>
    </cfRule>
    <cfRule type="expression" dxfId="927" priority="127">
      <formula>WEEKDAY(I10)=7</formula>
    </cfRule>
  </conditionalFormatting>
  <conditionalFormatting sqref="H10">
    <cfRule type="expression" dxfId="926" priority="124">
      <formula>WEEKDAY(H10)=1</formula>
    </cfRule>
    <cfRule type="expression" dxfId="925" priority="125">
      <formula>WEEKDAY(H10)=7</formula>
    </cfRule>
  </conditionalFormatting>
  <conditionalFormatting sqref="J10">
    <cfRule type="expression" dxfId="924" priority="122">
      <formula>WEEKDAY(J10)=1</formula>
    </cfRule>
    <cfRule type="expression" dxfId="923" priority="123">
      <formula>WEEKDAY(J10)=7</formula>
    </cfRule>
  </conditionalFormatting>
  <conditionalFormatting sqref="K10">
    <cfRule type="expression" dxfId="922" priority="120">
      <formula>WEEKDAY(K10)=1</formula>
    </cfRule>
    <cfRule type="expression" dxfId="921" priority="121">
      <formula>WEEKDAY(K10)=7</formula>
    </cfRule>
  </conditionalFormatting>
  <conditionalFormatting sqref="L10">
    <cfRule type="expression" dxfId="920" priority="118">
      <formula>WEEKDAY(L10)=1</formula>
    </cfRule>
    <cfRule type="expression" dxfId="919" priority="119">
      <formula>WEEKDAY(L10)=7</formula>
    </cfRule>
  </conditionalFormatting>
  <conditionalFormatting sqref="M10">
    <cfRule type="expression" dxfId="918" priority="116">
      <formula>WEEKDAY(M10)=1</formula>
    </cfRule>
    <cfRule type="expression" dxfId="917" priority="117">
      <formula>WEEKDAY(M10)=7</formula>
    </cfRule>
  </conditionalFormatting>
  <conditionalFormatting sqref="N10">
    <cfRule type="expression" dxfId="916" priority="114">
      <formula>WEEKDAY(N10)=1</formula>
    </cfRule>
    <cfRule type="expression" dxfId="915" priority="115">
      <formula>WEEKDAY(N10)=7</formula>
    </cfRule>
  </conditionalFormatting>
  <conditionalFormatting sqref="O10">
    <cfRule type="expression" dxfId="914" priority="112">
      <formula>WEEKDAY(O10)=1</formula>
    </cfRule>
    <cfRule type="expression" dxfId="913" priority="113">
      <formula>WEEKDAY(O10)=7</formula>
    </cfRule>
  </conditionalFormatting>
  <conditionalFormatting sqref="P10">
    <cfRule type="expression" dxfId="912" priority="110">
      <formula>WEEKDAY(P10)=1</formula>
    </cfRule>
    <cfRule type="expression" dxfId="911" priority="111">
      <formula>WEEKDAY(P10)=7</formula>
    </cfRule>
  </conditionalFormatting>
  <conditionalFormatting sqref="Q10">
    <cfRule type="expression" dxfId="910" priority="108">
      <formula>WEEKDAY(Q10)=1</formula>
    </cfRule>
    <cfRule type="expression" dxfId="909" priority="109">
      <formula>WEEKDAY(Q10)=7</formula>
    </cfRule>
  </conditionalFormatting>
  <conditionalFormatting sqref="R10">
    <cfRule type="expression" dxfId="908" priority="106">
      <formula>WEEKDAY(R10)=1</formula>
    </cfRule>
    <cfRule type="expression" dxfId="907" priority="107">
      <formula>WEEKDAY(R10)=7</formula>
    </cfRule>
  </conditionalFormatting>
  <conditionalFormatting sqref="S10">
    <cfRule type="expression" dxfId="906" priority="104">
      <formula>WEEKDAY(S10)=1</formula>
    </cfRule>
    <cfRule type="expression" dxfId="905" priority="105">
      <formula>WEEKDAY(S10)=7</formula>
    </cfRule>
  </conditionalFormatting>
  <conditionalFormatting sqref="T10">
    <cfRule type="expression" dxfId="904" priority="102">
      <formula>WEEKDAY(T10)=1</formula>
    </cfRule>
    <cfRule type="expression" dxfId="903" priority="103">
      <formula>WEEKDAY(T10)=7</formula>
    </cfRule>
  </conditionalFormatting>
  <conditionalFormatting sqref="U10">
    <cfRule type="expression" dxfId="902" priority="100">
      <formula>WEEKDAY(U10)=1</formula>
    </cfRule>
    <cfRule type="expression" dxfId="901" priority="101">
      <formula>WEEKDAY(U10)=7</formula>
    </cfRule>
  </conditionalFormatting>
  <conditionalFormatting sqref="G12">
    <cfRule type="expression" dxfId="900" priority="98">
      <formula>WEEKDAY(G12)=1</formula>
    </cfRule>
    <cfRule type="expression" dxfId="899" priority="99">
      <formula>WEEKDAY(G12)=7</formula>
    </cfRule>
  </conditionalFormatting>
  <conditionalFormatting sqref="H12">
    <cfRule type="expression" dxfId="898" priority="96">
      <formula>WEEKDAY(H12)=1</formula>
    </cfRule>
    <cfRule type="expression" dxfId="897" priority="97">
      <formula>WEEKDAY(H12)=7</formula>
    </cfRule>
  </conditionalFormatting>
  <conditionalFormatting sqref="I12">
    <cfRule type="expression" dxfId="896" priority="94">
      <formula>WEEKDAY(I12)=1</formula>
    </cfRule>
    <cfRule type="expression" dxfId="895" priority="95">
      <formula>WEEKDAY(I12)=7</formula>
    </cfRule>
  </conditionalFormatting>
  <conditionalFormatting sqref="J12">
    <cfRule type="expression" dxfId="894" priority="92">
      <formula>WEEKDAY(J12)=1</formula>
    </cfRule>
    <cfRule type="expression" dxfId="893" priority="93">
      <formula>WEEKDAY(J12)=7</formula>
    </cfRule>
  </conditionalFormatting>
  <conditionalFormatting sqref="K12">
    <cfRule type="expression" dxfId="892" priority="90">
      <formula>WEEKDAY(K12)=1</formula>
    </cfRule>
    <cfRule type="expression" dxfId="891" priority="91">
      <formula>WEEKDAY(K12)=7</formula>
    </cfRule>
  </conditionalFormatting>
  <conditionalFormatting sqref="L12">
    <cfRule type="expression" dxfId="890" priority="88">
      <formula>WEEKDAY(L12)=1</formula>
    </cfRule>
    <cfRule type="expression" dxfId="889" priority="89">
      <formula>WEEKDAY(L12)=7</formula>
    </cfRule>
  </conditionalFormatting>
  <conditionalFormatting sqref="M12">
    <cfRule type="expression" dxfId="888" priority="86">
      <formula>WEEKDAY(M12)=1</formula>
    </cfRule>
    <cfRule type="expression" dxfId="887" priority="87">
      <formula>WEEKDAY(M12)=7</formula>
    </cfRule>
  </conditionalFormatting>
  <conditionalFormatting sqref="N12">
    <cfRule type="expression" dxfId="886" priority="84">
      <formula>WEEKDAY(N12)=1</formula>
    </cfRule>
    <cfRule type="expression" dxfId="885" priority="85">
      <formula>WEEKDAY(N12)=7</formula>
    </cfRule>
  </conditionalFormatting>
  <conditionalFormatting sqref="O12">
    <cfRule type="expression" dxfId="884" priority="82">
      <formula>WEEKDAY(O12)=1</formula>
    </cfRule>
    <cfRule type="expression" dxfId="883" priority="83">
      <formula>WEEKDAY(O12)=7</formula>
    </cfRule>
  </conditionalFormatting>
  <conditionalFormatting sqref="P12">
    <cfRule type="expression" dxfId="882" priority="80">
      <formula>WEEKDAY(P12)=1</formula>
    </cfRule>
    <cfRule type="expression" dxfId="881" priority="81">
      <formula>WEEKDAY(P12)=7</formula>
    </cfRule>
  </conditionalFormatting>
  <conditionalFormatting sqref="Q12">
    <cfRule type="expression" dxfId="880" priority="78">
      <formula>WEEKDAY(Q12)=1</formula>
    </cfRule>
    <cfRule type="expression" dxfId="879" priority="79">
      <formula>WEEKDAY(Q12)=7</formula>
    </cfRule>
  </conditionalFormatting>
  <conditionalFormatting sqref="R12">
    <cfRule type="expression" dxfId="878" priority="76">
      <formula>WEEKDAY(R12)=1</formula>
    </cfRule>
    <cfRule type="expression" dxfId="877" priority="77">
      <formula>WEEKDAY(R12)=7</formula>
    </cfRule>
  </conditionalFormatting>
  <conditionalFormatting sqref="S12">
    <cfRule type="expression" dxfId="876" priority="74">
      <formula>WEEKDAY(S12)=1</formula>
    </cfRule>
    <cfRule type="expression" dxfId="875" priority="75">
      <formula>WEEKDAY(S12)=7</formula>
    </cfRule>
  </conditionalFormatting>
  <conditionalFormatting sqref="T12">
    <cfRule type="cellIs" dxfId="874" priority="66" operator="notEqual">
      <formula>29</formula>
    </cfRule>
    <cfRule type="expression" dxfId="873" priority="71">
      <formula>WEEKDAY(S12+1)=1</formula>
    </cfRule>
    <cfRule type="expression" dxfId="872" priority="72">
      <formula>WEEKDAY(S12+1)=7</formula>
    </cfRule>
  </conditionalFormatting>
  <conditionalFormatting sqref="U12">
    <cfRule type="cellIs" dxfId="871" priority="67" operator="notEqual">
      <formula>30</formula>
    </cfRule>
    <cfRule type="expression" dxfId="870" priority="69">
      <formula>WEEKDAY(S12+2)=1</formula>
    </cfRule>
    <cfRule type="expression" dxfId="869" priority="70">
      <formula>WEEKDAY(S12+2)=7</formula>
    </cfRule>
  </conditionalFormatting>
  <conditionalFormatting sqref="V16 V20 V24 V28">
    <cfRule type="cellIs" dxfId="868" priority="3" operator="notEqual">
      <formula>31</formula>
    </cfRule>
    <cfRule type="expression" dxfId="867" priority="8">
      <formula>WEEKDAY(S16+3)=1</formula>
    </cfRule>
    <cfRule type="expression" dxfId="866" priority="65">
      <formula>WEEKDAY(S16+3)=7</formula>
    </cfRule>
  </conditionalFormatting>
  <conditionalFormatting sqref="G14 G18 G22 G26">
    <cfRule type="expression" dxfId="865" priority="63">
      <formula>WEEKDAY(G14)=1</formula>
    </cfRule>
    <cfRule type="expression" dxfId="864" priority="64">
      <formula>WEEKDAY(G14)=7</formula>
    </cfRule>
  </conditionalFormatting>
  <conditionalFormatting sqref="I14 I18 I22 I26">
    <cfRule type="expression" dxfId="863" priority="61">
      <formula>WEEKDAY(I14)=0</formula>
    </cfRule>
    <cfRule type="expression" dxfId="862" priority="62">
      <formula>WEEKDAY(I14)=7</formula>
    </cfRule>
  </conditionalFormatting>
  <conditionalFormatting sqref="H14 H18 H22 H26">
    <cfRule type="expression" dxfId="861" priority="59">
      <formula>WEEKDAY(H14)=1</formula>
    </cfRule>
    <cfRule type="expression" dxfId="860" priority="60">
      <formula>WEEKDAY(H14)=7</formula>
    </cfRule>
  </conditionalFormatting>
  <conditionalFormatting sqref="J14 J18 J22 J26">
    <cfRule type="expression" dxfId="859" priority="57">
      <formula>WEEKDAY(J14)=1</formula>
    </cfRule>
    <cfRule type="expression" dxfId="858" priority="58">
      <formula>WEEKDAY(J14)=7</formula>
    </cfRule>
  </conditionalFormatting>
  <conditionalFormatting sqref="K14 K18 K22 K26">
    <cfRule type="expression" dxfId="857" priority="55">
      <formula>WEEKDAY(K14)=1</formula>
    </cfRule>
    <cfRule type="expression" dxfId="856" priority="56">
      <formula>WEEKDAY(K14)=7</formula>
    </cfRule>
  </conditionalFormatting>
  <conditionalFormatting sqref="L14 L18 L22 L26">
    <cfRule type="expression" dxfId="855" priority="53">
      <formula>WEEKDAY(L14)=1</formula>
    </cfRule>
    <cfRule type="expression" dxfId="854" priority="54">
      <formula>WEEKDAY(L14)=7</formula>
    </cfRule>
  </conditionalFormatting>
  <conditionalFormatting sqref="M14 M18 M22 M26">
    <cfRule type="expression" dxfId="853" priority="51">
      <formula>WEEKDAY(M14)=1</formula>
    </cfRule>
    <cfRule type="expression" dxfId="852" priority="52">
      <formula>WEEKDAY(M14)=7</formula>
    </cfRule>
  </conditionalFormatting>
  <conditionalFormatting sqref="N14 N18 N22 N26">
    <cfRule type="expression" dxfId="851" priority="49">
      <formula>WEEKDAY(N14)=1</formula>
    </cfRule>
    <cfRule type="expression" dxfId="850" priority="50">
      <formula>WEEKDAY(N14)=7</formula>
    </cfRule>
  </conditionalFormatting>
  <conditionalFormatting sqref="O14 O18 O22 O26">
    <cfRule type="expression" dxfId="849" priority="47">
      <formula>WEEKDAY(O14)=1</formula>
    </cfRule>
    <cfRule type="expression" dxfId="848" priority="48">
      <formula>WEEKDAY(O14)=7</formula>
    </cfRule>
  </conditionalFormatting>
  <conditionalFormatting sqref="P14 P18 P22 P26">
    <cfRule type="expression" dxfId="847" priority="45">
      <formula>WEEKDAY(P14)=1</formula>
    </cfRule>
    <cfRule type="expression" dxfId="846" priority="46">
      <formula>WEEKDAY(P14)=7</formula>
    </cfRule>
  </conditionalFormatting>
  <conditionalFormatting sqref="Q14 Q18 Q22 Q26">
    <cfRule type="expression" dxfId="845" priority="43">
      <formula>WEEKDAY(Q14)=1</formula>
    </cfRule>
    <cfRule type="expression" dxfId="844" priority="44">
      <formula>WEEKDAY(Q14)=7</formula>
    </cfRule>
  </conditionalFormatting>
  <conditionalFormatting sqref="R14 R18 R22 R26">
    <cfRule type="expression" dxfId="843" priority="41">
      <formula>WEEKDAY(R14)=1</formula>
    </cfRule>
    <cfRule type="expression" dxfId="842" priority="42">
      <formula>WEEKDAY(R14)=7</formula>
    </cfRule>
  </conditionalFormatting>
  <conditionalFormatting sqref="S14 S18 S22 S26">
    <cfRule type="expression" dxfId="841" priority="39">
      <formula>WEEKDAY(S14)=1</formula>
    </cfRule>
    <cfRule type="expression" dxfId="840" priority="40">
      <formula>WEEKDAY(S14)=7</formula>
    </cfRule>
  </conditionalFormatting>
  <conditionalFormatting sqref="T14 T18 T22 T26">
    <cfRule type="expression" dxfId="839" priority="37">
      <formula>WEEKDAY(T14)=1</formula>
    </cfRule>
    <cfRule type="expression" dxfId="838" priority="38">
      <formula>WEEKDAY(T14)=7</formula>
    </cfRule>
  </conditionalFormatting>
  <conditionalFormatting sqref="U14 U18 U22 U26">
    <cfRule type="expression" dxfId="837" priority="35">
      <formula>WEEKDAY(U14)=1</formula>
    </cfRule>
    <cfRule type="expression" dxfId="836" priority="36">
      <formula>WEEKDAY(U14)=7</formula>
    </cfRule>
  </conditionalFormatting>
  <conditionalFormatting sqref="G16 G20 G24 G28">
    <cfRule type="expression" dxfId="835" priority="33">
      <formula>WEEKDAY(G16)=1</formula>
    </cfRule>
    <cfRule type="expression" dxfId="834" priority="34">
      <formula>WEEKDAY(G16)=7</formula>
    </cfRule>
  </conditionalFormatting>
  <conditionalFormatting sqref="H16 H20 H24 H28">
    <cfRule type="expression" dxfId="833" priority="31">
      <formula>WEEKDAY(H16)=1</formula>
    </cfRule>
    <cfRule type="expression" dxfId="832" priority="32">
      <formula>WEEKDAY(H16)=7</formula>
    </cfRule>
  </conditionalFormatting>
  <conditionalFormatting sqref="I16 I20 I24 I28">
    <cfRule type="expression" dxfId="831" priority="29">
      <formula>WEEKDAY(I16)=1</formula>
    </cfRule>
    <cfRule type="expression" dxfId="830" priority="30">
      <formula>WEEKDAY(I16)=7</formula>
    </cfRule>
  </conditionalFormatting>
  <conditionalFormatting sqref="J16 J20 J24 J28">
    <cfRule type="expression" dxfId="829" priority="27">
      <formula>WEEKDAY(J16)=1</formula>
    </cfRule>
    <cfRule type="expression" dxfId="828" priority="28">
      <formula>WEEKDAY(J16)=7</formula>
    </cfRule>
  </conditionalFormatting>
  <conditionalFormatting sqref="K16 K20 K24 K28">
    <cfRule type="expression" dxfId="827" priority="25">
      <formula>WEEKDAY(K16)=1</formula>
    </cfRule>
    <cfRule type="expression" dxfId="826" priority="26">
      <formula>WEEKDAY(K16)=7</formula>
    </cfRule>
  </conditionalFormatting>
  <conditionalFormatting sqref="L16 L20 L24 L28">
    <cfRule type="expression" dxfId="825" priority="23">
      <formula>WEEKDAY(L16)=1</formula>
    </cfRule>
    <cfRule type="expression" dxfId="824" priority="24">
      <formula>WEEKDAY(L16)=7</formula>
    </cfRule>
  </conditionalFormatting>
  <conditionalFormatting sqref="M16 M20 M24 M28">
    <cfRule type="expression" dxfId="823" priority="21">
      <formula>WEEKDAY(M16)=1</formula>
    </cfRule>
    <cfRule type="expression" dxfId="822" priority="22">
      <formula>WEEKDAY(M16)=7</formula>
    </cfRule>
  </conditionalFormatting>
  <conditionalFormatting sqref="N16 N20 N24 N28">
    <cfRule type="expression" dxfId="821" priority="19">
      <formula>WEEKDAY(N16)=1</formula>
    </cfRule>
    <cfRule type="expression" dxfId="820" priority="20">
      <formula>WEEKDAY(N16)=7</formula>
    </cfRule>
  </conditionalFormatting>
  <conditionalFormatting sqref="O16 O20 O24 O28">
    <cfRule type="expression" dxfId="819" priority="17">
      <formula>WEEKDAY(O16)=1</formula>
    </cfRule>
    <cfRule type="expression" dxfId="818" priority="18">
      <formula>WEEKDAY(O16)=7</formula>
    </cfRule>
  </conditionalFormatting>
  <conditionalFormatting sqref="P16 P20 P24 P28">
    <cfRule type="expression" dxfId="817" priority="15">
      <formula>WEEKDAY(P16)=1</formula>
    </cfRule>
    <cfRule type="expression" dxfId="816" priority="16">
      <formula>WEEKDAY(P16)=7</formula>
    </cfRule>
  </conditionalFormatting>
  <conditionalFormatting sqref="Q16 Q20 Q24 Q28">
    <cfRule type="expression" dxfId="815" priority="13">
      <formula>WEEKDAY(Q16)=1</formula>
    </cfRule>
    <cfRule type="expression" dxfId="814" priority="14">
      <formula>WEEKDAY(Q16)=7</formula>
    </cfRule>
  </conditionalFormatting>
  <conditionalFormatting sqref="R16 R20 R24 R28">
    <cfRule type="expression" dxfId="813" priority="11">
      <formula>WEEKDAY(R16)=1</formula>
    </cfRule>
    <cfRule type="expression" dxfId="812" priority="12">
      <formula>WEEKDAY(R16)=7</formula>
    </cfRule>
  </conditionalFormatting>
  <conditionalFormatting sqref="S16 S20 S24 S28">
    <cfRule type="expression" dxfId="811" priority="9">
      <formula>WEEKDAY(S16)=1</formula>
    </cfRule>
    <cfRule type="expression" dxfId="810" priority="10">
      <formula>WEEKDAY(S16)=7</formula>
    </cfRule>
  </conditionalFormatting>
  <conditionalFormatting sqref="T16 T20 T24 T28">
    <cfRule type="cellIs" dxfId="809" priority="1" operator="notEqual">
      <formula>29</formula>
    </cfRule>
    <cfRule type="expression" dxfId="808" priority="6">
      <formula>WEEKDAY(S16+1)=1</formula>
    </cfRule>
    <cfRule type="expression" dxfId="807" priority="7">
      <formula>WEEKDAY(S16+1)=7</formula>
    </cfRule>
  </conditionalFormatting>
  <conditionalFormatting sqref="U16 U20 U24 U28">
    <cfRule type="cellIs" dxfId="806" priority="2" operator="notEqual">
      <formula>30</formula>
    </cfRule>
    <cfRule type="expression" dxfId="805" priority="4">
      <formula>WEEKDAY(S16+2)=1</formula>
    </cfRule>
    <cfRule type="expression" dxfId="804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EDATE('5月'!D2,5)</f>
        <v>43739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6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43739</v>
      </c>
      <c r="H10" s="20">
        <f>G10+1</f>
        <v>43740</v>
      </c>
      <c r="I10" s="20">
        <f t="shared" ref="I10:U10" si="0">H10+1</f>
        <v>43741</v>
      </c>
      <c r="J10" s="20">
        <f>I10+1</f>
        <v>43742</v>
      </c>
      <c r="K10" s="20">
        <f t="shared" si="0"/>
        <v>43743</v>
      </c>
      <c r="L10" s="20">
        <f t="shared" si="0"/>
        <v>43744</v>
      </c>
      <c r="M10" s="20">
        <f t="shared" si="0"/>
        <v>43745</v>
      </c>
      <c r="N10" s="20">
        <f t="shared" si="0"/>
        <v>43746</v>
      </c>
      <c r="O10" s="20">
        <f t="shared" si="0"/>
        <v>43747</v>
      </c>
      <c r="P10" s="20">
        <f t="shared" si="0"/>
        <v>43748</v>
      </c>
      <c r="Q10" s="20">
        <f t="shared" si="0"/>
        <v>43749</v>
      </c>
      <c r="R10" s="20">
        <f t="shared" si="0"/>
        <v>43750</v>
      </c>
      <c r="S10" s="20">
        <f t="shared" si="0"/>
        <v>43751</v>
      </c>
      <c r="T10" s="20">
        <f t="shared" si="0"/>
        <v>43752</v>
      </c>
      <c r="U10" s="20">
        <f t="shared" si="0"/>
        <v>43753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43754</v>
      </c>
      <c r="H12" s="20">
        <f>G12+1</f>
        <v>43755</v>
      </c>
      <c r="I12" s="20">
        <f t="shared" ref="I12:R12" si="1">H12+1</f>
        <v>43756</v>
      </c>
      <c r="J12" s="20">
        <f t="shared" si="1"/>
        <v>43757</v>
      </c>
      <c r="K12" s="20">
        <f t="shared" si="1"/>
        <v>43758</v>
      </c>
      <c r="L12" s="20">
        <f t="shared" si="1"/>
        <v>43759</v>
      </c>
      <c r="M12" s="20">
        <f t="shared" si="1"/>
        <v>43760</v>
      </c>
      <c r="N12" s="20">
        <f t="shared" si="1"/>
        <v>43761</v>
      </c>
      <c r="O12" s="20">
        <f t="shared" si="1"/>
        <v>43762</v>
      </c>
      <c r="P12" s="20">
        <f t="shared" si="1"/>
        <v>43763</v>
      </c>
      <c r="Q12" s="20">
        <f t="shared" si="1"/>
        <v>43764</v>
      </c>
      <c r="R12" s="20">
        <f t="shared" si="1"/>
        <v>43765</v>
      </c>
      <c r="S12" s="20">
        <f>R12+1</f>
        <v>43766</v>
      </c>
      <c r="T12" s="29">
        <f>DAY(S12+1)</f>
        <v>29</v>
      </c>
      <c r="U12" s="36">
        <f>DAY(S12+2)</f>
        <v>30</v>
      </c>
      <c r="V12" s="35">
        <f>DAY(S12+3)</f>
        <v>31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43739</v>
      </c>
      <c r="H14" s="20">
        <f t="shared" ref="H14:U14" si="4">G14+1</f>
        <v>43740</v>
      </c>
      <c r="I14" s="20">
        <f t="shared" si="4"/>
        <v>43741</v>
      </c>
      <c r="J14" s="20">
        <f t="shared" si="4"/>
        <v>43742</v>
      </c>
      <c r="K14" s="20">
        <f t="shared" si="4"/>
        <v>43743</v>
      </c>
      <c r="L14" s="20">
        <f t="shared" si="4"/>
        <v>43744</v>
      </c>
      <c r="M14" s="20">
        <f t="shared" si="4"/>
        <v>43745</v>
      </c>
      <c r="N14" s="20">
        <f t="shared" si="4"/>
        <v>43746</v>
      </c>
      <c r="O14" s="20">
        <f t="shared" si="4"/>
        <v>43747</v>
      </c>
      <c r="P14" s="20">
        <f t="shared" si="4"/>
        <v>43748</v>
      </c>
      <c r="Q14" s="20">
        <f t="shared" si="4"/>
        <v>43749</v>
      </c>
      <c r="R14" s="20">
        <f t="shared" si="4"/>
        <v>43750</v>
      </c>
      <c r="S14" s="20">
        <f t="shared" si="4"/>
        <v>43751</v>
      </c>
      <c r="T14" s="20">
        <f t="shared" si="4"/>
        <v>43752</v>
      </c>
      <c r="U14" s="20">
        <f t="shared" si="4"/>
        <v>43753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43754</v>
      </c>
      <c r="H16" s="20">
        <f t="shared" ref="H16:S16" si="7">G16+1</f>
        <v>43755</v>
      </c>
      <c r="I16" s="20">
        <f t="shared" si="7"/>
        <v>43756</v>
      </c>
      <c r="J16" s="20">
        <f t="shared" si="7"/>
        <v>43757</v>
      </c>
      <c r="K16" s="20">
        <f t="shared" si="7"/>
        <v>43758</v>
      </c>
      <c r="L16" s="20">
        <f t="shared" si="7"/>
        <v>43759</v>
      </c>
      <c r="M16" s="20">
        <f t="shared" si="7"/>
        <v>43760</v>
      </c>
      <c r="N16" s="20">
        <f t="shared" si="7"/>
        <v>43761</v>
      </c>
      <c r="O16" s="20">
        <f t="shared" si="7"/>
        <v>43762</v>
      </c>
      <c r="P16" s="20">
        <f t="shared" si="7"/>
        <v>43763</v>
      </c>
      <c r="Q16" s="20">
        <f t="shared" si="7"/>
        <v>43764</v>
      </c>
      <c r="R16" s="20">
        <f t="shared" si="7"/>
        <v>43765</v>
      </c>
      <c r="S16" s="20">
        <f t="shared" si="7"/>
        <v>43766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31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43739</v>
      </c>
      <c r="H18" s="20">
        <f t="shared" ref="H18:U18" si="13">G18+1</f>
        <v>43740</v>
      </c>
      <c r="I18" s="20">
        <f t="shared" si="13"/>
        <v>43741</v>
      </c>
      <c r="J18" s="20">
        <f t="shared" si="13"/>
        <v>43742</v>
      </c>
      <c r="K18" s="20">
        <f t="shared" si="13"/>
        <v>43743</v>
      </c>
      <c r="L18" s="20">
        <f t="shared" si="13"/>
        <v>43744</v>
      </c>
      <c r="M18" s="20">
        <f t="shared" si="13"/>
        <v>43745</v>
      </c>
      <c r="N18" s="20">
        <f t="shared" si="13"/>
        <v>43746</v>
      </c>
      <c r="O18" s="20">
        <f t="shared" si="13"/>
        <v>43747</v>
      </c>
      <c r="P18" s="20">
        <f t="shared" si="13"/>
        <v>43748</v>
      </c>
      <c r="Q18" s="20">
        <f t="shared" si="13"/>
        <v>43749</v>
      </c>
      <c r="R18" s="20">
        <f t="shared" si="13"/>
        <v>43750</v>
      </c>
      <c r="S18" s="20">
        <f t="shared" si="13"/>
        <v>43751</v>
      </c>
      <c r="T18" s="20">
        <f t="shared" si="13"/>
        <v>43752</v>
      </c>
      <c r="U18" s="20">
        <f t="shared" si="13"/>
        <v>43753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43754</v>
      </c>
      <c r="H20" s="20">
        <f t="shared" ref="H20:S20" si="16">G20+1</f>
        <v>43755</v>
      </c>
      <c r="I20" s="20">
        <f t="shared" si="16"/>
        <v>43756</v>
      </c>
      <c r="J20" s="20">
        <f t="shared" si="16"/>
        <v>43757</v>
      </c>
      <c r="K20" s="20">
        <f t="shared" si="16"/>
        <v>43758</v>
      </c>
      <c r="L20" s="20">
        <f t="shared" si="16"/>
        <v>43759</v>
      </c>
      <c r="M20" s="20">
        <f t="shared" si="16"/>
        <v>43760</v>
      </c>
      <c r="N20" s="20">
        <f t="shared" si="16"/>
        <v>43761</v>
      </c>
      <c r="O20" s="20">
        <f t="shared" si="16"/>
        <v>43762</v>
      </c>
      <c r="P20" s="20">
        <f t="shared" si="16"/>
        <v>43763</v>
      </c>
      <c r="Q20" s="20">
        <f t="shared" si="16"/>
        <v>43764</v>
      </c>
      <c r="R20" s="20">
        <f t="shared" si="16"/>
        <v>43765</v>
      </c>
      <c r="S20" s="20">
        <f t="shared" si="16"/>
        <v>43766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31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43739</v>
      </c>
      <c r="H22" s="20">
        <f t="shared" ref="H22:U22" si="22">G22+1</f>
        <v>43740</v>
      </c>
      <c r="I22" s="20">
        <f t="shared" si="22"/>
        <v>43741</v>
      </c>
      <c r="J22" s="20">
        <f t="shared" si="22"/>
        <v>43742</v>
      </c>
      <c r="K22" s="20">
        <f t="shared" si="22"/>
        <v>43743</v>
      </c>
      <c r="L22" s="20">
        <f t="shared" si="22"/>
        <v>43744</v>
      </c>
      <c r="M22" s="20">
        <f t="shared" si="22"/>
        <v>43745</v>
      </c>
      <c r="N22" s="20">
        <f t="shared" si="22"/>
        <v>43746</v>
      </c>
      <c r="O22" s="20">
        <f t="shared" si="22"/>
        <v>43747</v>
      </c>
      <c r="P22" s="20">
        <f t="shared" si="22"/>
        <v>43748</v>
      </c>
      <c r="Q22" s="20">
        <f t="shared" si="22"/>
        <v>43749</v>
      </c>
      <c r="R22" s="20">
        <f t="shared" si="22"/>
        <v>43750</v>
      </c>
      <c r="S22" s="20">
        <f t="shared" si="22"/>
        <v>43751</v>
      </c>
      <c r="T22" s="20">
        <f t="shared" si="22"/>
        <v>43752</v>
      </c>
      <c r="U22" s="20">
        <f t="shared" si="22"/>
        <v>43753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43754</v>
      </c>
      <c r="H24" s="20">
        <f t="shared" ref="H24:S24" si="25">G24+1</f>
        <v>43755</v>
      </c>
      <c r="I24" s="20">
        <f t="shared" si="25"/>
        <v>43756</v>
      </c>
      <c r="J24" s="20">
        <f t="shared" si="25"/>
        <v>43757</v>
      </c>
      <c r="K24" s="20">
        <f t="shared" si="25"/>
        <v>43758</v>
      </c>
      <c r="L24" s="20">
        <f t="shared" si="25"/>
        <v>43759</v>
      </c>
      <c r="M24" s="20">
        <f t="shared" si="25"/>
        <v>43760</v>
      </c>
      <c r="N24" s="20">
        <f t="shared" si="25"/>
        <v>43761</v>
      </c>
      <c r="O24" s="20">
        <f t="shared" si="25"/>
        <v>43762</v>
      </c>
      <c r="P24" s="20">
        <f t="shared" si="25"/>
        <v>43763</v>
      </c>
      <c r="Q24" s="20">
        <f t="shared" si="25"/>
        <v>43764</v>
      </c>
      <c r="R24" s="20">
        <f t="shared" si="25"/>
        <v>43765</v>
      </c>
      <c r="S24" s="20">
        <f t="shared" si="25"/>
        <v>43766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31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43739</v>
      </c>
      <c r="H26" s="20">
        <f t="shared" ref="H26:U26" si="31">G26+1</f>
        <v>43740</v>
      </c>
      <c r="I26" s="20">
        <f t="shared" si="31"/>
        <v>43741</v>
      </c>
      <c r="J26" s="20">
        <f t="shared" si="31"/>
        <v>43742</v>
      </c>
      <c r="K26" s="20">
        <f t="shared" si="31"/>
        <v>43743</v>
      </c>
      <c r="L26" s="20">
        <f t="shared" si="31"/>
        <v>43744</v>
      </c>
      <c r="M26" s="20">
        <f t="shared" si="31"/>
        <v>43745</v>
      </c>
      <c r="N26" s="20">
        <f t="shared" si="31"/>
        <v>43746</v>
      </c>
      <c r="O26" s="20">
        <f t="shared" si="31"/>
        <v>43747</v>
      </c>
      <c r="P26" s="20">
        <f t="shared" si="31"/>
        <v>43748</v>
      </c>
      <c r="Q26" s="20">
        <f t="shared" si="31"/>
        <v>43749</v>
      </c>
      <c r="R26" s="20">
        <f t="shared" si="31"/>
        <v>43750</v>
      </c>
      <c r="S26" s="20">
        <f t="shared" si="31"/>
        <v>43751</v>
      </c>
      <c r="T26" s="20">
        <f t="shared" si="31"/>
        <v>43752</v>
      </c>
      <c r="U26" s="20">
        <f t="shared" si="31"/>
        <v>43753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43754</v>
      </c>
      <c r="H28" s="20">
        <f t="shared" ref="H28:S28" si="34">G28+1</f>
        <v>43755</v>
      </c>
      <c r="I28" s="20">
        <f t="shared" si="34"/>
        <v>43756</v>
      </c>
      <c r="J28" s="20">
        <f t="shared" si="34"/>
        <v>43757</v>
      </c>
      <c r="K28" s="20">
        <f t="shared" si="34"/>
        <v>43758</v>
      </c>
      <c r="L28" s="20">
        <f t="shared" si="34"/>
        <v>43759</v>
      </c>
      <c r="M28" s="20">
        <f t="shared" si="34"/>
        <v>43760</v>
      </c>
      <c r="N28" s="20">
        <f t="shared" si="34"/>
        <v>43761</v>
      </c>
      <c r="O28" s="20">
        <f t="shared" si="34"/>
        <v>43762</v>
      </c>
      <c r="P28" s="20">
        <f t="shared" si="34"/>
        <v>43763</v>
      </c>
      <c r="Q28" s="20">
        <f t="shared" si="34"/>
        <v>43764</v>
      </c>
      <c r="R28" s="20">
        <f t="shared" si="34"/>
        <v>43765</v>
      </c>
      <c r="S28" s="20">
        <f t="shared" si="34"/>
        <v>43766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31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W7:X9"/>
    <mergeCell ref="D9:F9"/>
    <mergeCell ref="B2:C2"/>
    <mergeCell ref="D2:G2"/>
    <mergeCell ref="B7:B9"/>
    <mergeCell ref="D7:F7"/>
    <mergeCell ref="G7:V9"/>
    <mergeCell ref="Q5:V5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Q4:W4"/>
    <mergeCell ref="W22:X25"/>
    <mergeCell ref="B24:B25"/>
    <mergeCell ref="C24:C25"/>
    <mergeCell ref="D24:F25"/>
    <mergeCell ref="F26:F27"/>
    <mergeCell ref="W18:X21"/>
    <mergeCell ref="B20:B21"/>
    <mergeCell ref="C20:C21"/>
    <mergeCell ref="D20:F21"/>
    <mergeCell ref="F22:F23"/>
    <mergeCell ref="W14:X17"/>
  </mergeCells>
  <phoneticPr fontId="1"/>
  <conditionalFormatting sqref="D12">
    <cfRule type="cellIs" dxfId="803" priority="134" operator="equal">
      <formula>0</formula>
    </cfRule>
  </conditionalFormatting>
  <conditionalFormatting sqref="F10">
    <cfRule type="cellIs" dxfId="802" priority="133" stopIfTrue="1" operator="equal">
      <formula>0</formula>
    </cfRule>
  </conditionalFormatting>
  <conditionalFormatting sqref="V12">
    <cfRule type="cellIs" dxfId="801" priority="68" operator="notEqual">
      <formula>31</formula>
    </cfRule>
    <cfRule type="expression" dxfId="800" priority="73">
      <formula>WEEKDAY(S12+3)=1</formula>
    </cfRule>
    <cfRule type="expression" dxfId="799" priority="132">
      <formula>WEEKDAY(S12+3)=7</formula>
    </cfRule>
  </conditionalFormatting>
  <conditionalFormatting sqref="D16 D20 D24 D28">
    <cfRule type="cellIs" dxfId="798" priority="131" operator="equal">
      <formula>0</formula>
    </cfRule>
  </conditionalFormatting>
  <conditionalFormatting sqref="F14 F18 F22 F26">
    <cfRule type="cellIs" dxfId="797" priority="130" stopIfTrue="1" operator="equal">
      <formula>0</formula>
    </cfRule>
  </conditionalFormatting>
  <conditionalFormatting sqref="G10">
    <cfRule type="expression" dxfId="796" priority="128">
      <formula>WEEKDAY(G10)=1</formula>
    </cfRule>
    <cfRule type="expression" dxfId="795" priority="129">
      <formula>WEEKDAY(G10)=7</formula>
    </cfRule>
  </conditionalFormatting>
  <conditionalFormatting sqref="I10">
    <cfRule type="expression" dxfId="794" priority="126">
      <formula>WEEKDAY(I10)=0</formula>
    </cfRule>
    <cfRule type="expression" dxfId="793" priority="127">
      <formula>WEEKDAY(I10)=7</formula>
    </cfRule>
  </conditionalFormatting>
  <conditionalFormatting sqref="H10">
    <cfRule type="expression" dxfId="792" priority="124">
      <formula>WEEKDAY(H10)=1</formula>
    </cfRule>
    <cfRule type="expression" dxfId="791" priority="125">
      <formula>WEEKDAY(H10)=7</formula>
    </cfRule>
  </conditionalFormatting>
  <conditionalFormatting sqref="J10">
    <cfRule type="expression" dxfId="790" priority="122">
      <formula>WEEKDAY(J10)=1</formula>
    </cfRule>
    <cfRule type="expression" dxfId="789" priority="123">
      <formula>WEEKDAY(J10)=7</formula>
    </cfRule>
  </conditionalFormatting>
  <conditionalFormatting sqref="K10">
    <cfRule type="expression" dxfId="788" priority="120">
      <formula>WEEKDAY(K10)=1</formula>
    </cfRule>
    <cfRule type="expression" dxfId="787" priority="121">
      <formula>WEEKDAY(K10)=7</formula>
    </cfRule>
  </conditionalFormatting>
  <conditionalFormatting sqref="L10">
    <cfRule type="expression" dxfId="786" priority="118">
      <formula>WEEKDAY(L10)=1</formula>
    </cfRule>
    <cfRule type="expression" dxfId="785" priority="119">
      <formula>WEEKDAY(L10)=7</formula>
    </cfRule>
  </conditionalFormatting>
  <conditionalFormatting sqref="M10">
    <cfRule type="expression" dxfId="784" priority="116">
      <formula>WEEKDAY(M10)=1</formula>
    </cfRule>
    <cfRule type="expression" dxfId="783" priority="117">
      <formula>WEEKDAY(M10)=7</formula>
    </cfRule>
  </conditionalFormatting>
  <conditionalFormatting sqref="N10">
    <cfRule type="expression" dxfId="782" priority="114">
      <formula>WEEKDAY(N10)=1</formula>
    </cfRule>
    <cfRule type="expression" dxfId="781" priority="115">
      <formula>WEEKDAY(N10)=7</formula>
    </cfRule>
  </conditionalFormatting>
  <conditionalFormatting sqref="O10">
    <cfRule type="expression" dxfId="780" priority="112">
      <formula>WEEKDAY(O10)=1</formula>
    </cfRule>
    <cfRule type="expression" dxfId="779" priority="113">
      <formula>WEEKDAY(O10)=7</formula>
    </cfRule>
  </conditionalFormatting>
  <conditionalFormatting sqref="P10">
    <cfRule type="expression" dxfId="778" priority="110">
      <formula>WEEKDAY(P10)=1</formula>
    </cfRule>
    <cfRule type="expression" dxfId="777" priority="111">
      <formula>WEEKDAY(P10)=7</formula>
    </cfRule>
  </conditionalFormatting>
  <conditionalFormatting sqref="Q10">
    <cfRule type="expression" dxfId="776" priority="108">
      <formula>WEEKDAY(Q10)=1</formula>
    </cfRule>
    <cfRule type="expression" dxfId="775" priority="109">
      <formula>WEEKDAY(Q10)=7</formula>
    </cfRule>
  </conditionalFormatting>
  <conditionalFormatting sqref="R10">
    <cfRule type="expression" dxfId="774" priority="106">
      <formula>WEEKDAY(R10)=1</formula>
    </cfRule>
    <cfRule type="expression" dxfId="773" priority="107">
      <formula>WEEKDAY(R10)=7</formula>
    </cfRule>
  </conditionalFormatting>
  <conditionalFormatting sqref="S10">
    <cfRule type="expression" dxfId="772" priority="104">
      <formula>WEEKDAY(S10)=1</formula>
    </cfRule>
    <cfRule type="expression" dxfId="771" priority="105">
      <formula>WEEKDAY(S10)=7</formula>
    </cfRule>
  </conditionalFormatting>
  <conditionalFormatting sqref="T10">
    <cfRule type="expression" dxfId="770" priority="102">
      <formula>WEEKDAY(T10)=1</formula>
    </cfRule>
    <cfRule type="expression" dxfId="769" priority="103">
      <formula>WEEKDAY(T10)=7</formula>
    </cfRule>
  </conditionalFormatting>
  <conditionalFormatting sqref="U10">
    <cfRule type="expression" dxfId="768" priority="100">
      <formula>WEEKDAY(U10)=1</formula>
    </cfRule>
    <cfRule type="expression" dxfId="767" priority="101">
      <formula>WEEKDAY(U10)=7</formula>
    </cfRule>
  </conditionalFormatting>
  <conditionalFormatting sqref="G12">
    <cfRule type="expression" dxfId="766" priority="98">
      <formula>WEEKDAY(G12)=1</formula>
    </cfRule>
    <cfRule type="expression" dxfId="765" priority="99">
      <formula>WEEKDAY(G12)=7</formula>
    </cfRule>
  </conditionalFormatting>
  <conditionalFormatting sqref="H12">
    <cfRule type="expression" dxfId="764" priority="96">
      <formula>WEEKDAY(H12)=1</formula>
    </cfRule>
    <cfRule type="expression" dxfId="763" priority="97">
      <formula>WEEKDAY(H12)=7</formula>
    </cfRule>
  </conditionalFormatting>
  <conditionalFormatting sqref="I12">
    <cfRule type="expression" dxfId="762" priority="94">
      <formula>WEEKDAY(I12)=1</formula>
    </cfRule>
    <cfRule type="expression" dxfId="761" priority="95">
      <formula>WEEKDAY(I12)=7</formula>
    </cfRule>
  </conditionalFormatting>
  <conditionalFormatting sqref="J12">
    <cfRule type="expression" dxfId="760" priority="92">
      <formula>WEEKDAY(J12)=1</formula>
    </cfRule>
    <cfRule type="expression" dxfId="759" priority="93">
      <formula>WEEKDAY(J12)=7</formula>
    </cfRule>
  </conditionalFormatting>
  <conditionalFormatting sqref="K12">
    <cfRule type="expression" dxfId="758" priority="90">
      <formula>WEEKDAY(K12)=1</formula>
    </cfRule>
    <cfRule type="expression" dxfId="757" priority="91">
      <formula>WEEKDAY(K12)=7</formula>
    </cfRule>
  </conditionalFormatting>
  <conditionalFormatting sqref="L12">
    <cfRule type="expression" dxfId="756" priority="88">
      <formula>WEEKDAY(L12)=1</formula>
    </cfRule>
    <cfRule type="expression" dxfId="755" priority="89">
      <formula>WEEKDAY(L12)=7</formula>
    </cfRule>
  </conditionalFormatting>
  <conditionalFormatting sqref="M12">
    <cfRule type="expression" dxfId="754" priority="86">
      <formula>WEEKDAY(M12)=1</formula>
    </cfRule>
    <cfRule type="expression" dxfId="753" priority="87">
      <formula>WEEKDAY(M12)=7</formula>
    </cfRule>
  </conditionalFormatting>
  <conditionalFormatting sqref="N12">
    <cfRule type="expression" dxfId="752" priority="84">
      <formula>WEEKDAY(N12)=1</formula>
    </cfRule>
    <cfRule type="expression" dxfId="751" priority="85">
      <formula>WEEKDAY(N12)=7</formula>
    </cfRule>
  </conditionalFormatting>
  <conditionalFormatting sqref="O12">
    <cfRule type="expression" dxfId="750" priority="82">
      <formula>WEEKDAY(O12)=1</formula>
    </cfRule>
    <cfRule type="expression" dxfId="749" priority="83">
      <formula>WEEKDAY(O12)=7</formula>
    </cfRule>
  </conditionalFormatting>
  <conditionalFormatting sqref="P12">
    <cfRule type="expression" dxfId="748" priority="80">
      <formula>WEEKDAY(P12)=1</formula>
    </cfRule>
    <cfRule type="expression" dxfId="747" priority="81">
      <formula>WEEKDAY(P12)=7</formula>
    </cfRule>
  </conditionalFormatting>
  <conditionalFormatting sqref="Q12">
    <cfRule type="expression" dxfId="746" priority="78">
      <formula>WEEKDAY(Q12)=1</formula>
    </cfRule>
    <cfRule type="expression" dxfId="745" priority="79">
      <formula>WEEKDAY(Q12)=7</formula>
    </cfRule>
  </conditionalFormatting>
  <conditionalFormatting sqref="R12">
    <cfRule type="expression" dxfId="744" priority="76">
      <formula>WEEKDAY(R12)=1</formula>
    </cfRule>
    <cfRule type="expression" dxfId="743" priority="77">
      <formula>WEEKDAY(R12)=7</formula>
    </cfRule>
  </conditionalFormatting>
  <conditionalFormatting sqref="S12">
    <cfRule type="expression" dxfId="742" priority="74">
      <formula>WEEKDAY(S12)=1</formula>
    </cfRule>
    <cfRule type="expression" dxfId="741" priority="75">
      <formula>WEEKDAY(S12)=7</formula>
    </cfRule>
  </conditionalFormatting>
  <conditionalFormatting sqref="T12">
    <cfRule type="cellIs" dxfId="740" priority="66" operator="notEqual">
      <formula>29</formula>
    </cfRule>
    <cfRule type="expression" dxfId="739" priority="71">
      <formula>WEEKDAY(S12+1)=1</formula>
    </cfRule>
    <cfRule type="expression" dxfId="738" priority="72">
      <formula>WEEKDAY(S12+1)=7</formula>
    </cfRule>
  </conditionalFormatting>
  <conditionalFormatting sqref="U12">
    <cfRule type="cellIs" dxfId="737" priority="67" operator="notEqual">
      <formula>30</formula>
    </cfRule>
    <cfRule type="expression" dxfId="736" priority="69">
      <formula>WEEKDAY(S12+2)=1</formula>
    </cfRule>
    <cfRule type="expression" dxfId="735" priority="70">
      <formula>WEEKDAY(S12+2)=7</formula>
    </cfRule>
  </conditionalFormatting>
  <conditionalFormatting sqref="V16 V20 V24 V28">
    <cfRule type="cellIs" dxfId="734" priority="3" operator="notEqual">
      <formula>31</formula>
    </cfRule>
    <cfRule type="expression" dxfId="733" priority="8">
      <formula>WEEKDAY(S16+3)=1</formula>
    </cfRule>
    <cfRule type="expression" dxfId="732" priority="65">
      <formula>WEEKDAY(S16+3)=7</formula>
    </cfRule>
  </conditionalFormatting>
  <conditionalFormatting sqref="G14 G18 G22 G26">
    <cfRule type="expression" dxfId="731" priority="63">
      <formula>WEEKDAY(G14)=1</formula>
    </cfRule>
    <cfRule type="expression" dxfId="730" priority="64">
      <formula>WEEKDAY(G14)=7</formula>
    </cfRule>
  </conditionalFormatting>
  <conditionalFormatting sqref="I14 I18 I22 I26">
    <cfRule type="expression" dxfId="729" priority="61">
      <formula>WEEKDAY(I14)=0</formula>
    </cfRule>
    <cfRule type="expression" dxfId="728" priority="62">
      <formula>WEEKDAY(I14)=7</formula>
    </cfRule>
  </conditionalFormatting>
  <conditionalFormatting sqref="H14 H18 H22 H26">
    <cfRule type="expression" dxfId="727" priority="59">
      <formula>WEEKDAY(H14)=1</formula>
    </cfRule>
    <cfRule type="expression" dxfId="726" priority="60">
      <formula>WEEKDAY(H14)=7</formula>
    </cfRule>
  </conditionalFormatting>
  <conditionalFormatting sqref="J14 J18 J22 J26">
    <cfRule type="expression" dxfId="725" priority="57">
      <formula>WEEKDAY(J14)=1</formula>
    </cfRule>
    <cfRule type="expression" dxfId="724" priority="58">
      <formula>WEEKDAY(J14)=7</formula>
    </cfRule>
  </conditionalFormatting>
  <conditionalFormatting sqref="K14 K18 K22 K26">
    <cfRule type="expression" dxfId="723" priority="55">
      <formula>WEEKDAY(K14)=1</formula>
    </cfRule>
    <cfRule type="expression" dxfId="722" priority="56">
      <formula>WEEKDAY(K14)=7</formula>
    </cfRule>
  </conditionalFormatting>
  <conditionalFormatting sqref="L14 L18 L22 L26">
    <cfRule type="expression" dxfId="721" priority="53">
      <formula>WEEKDAY(L14)=1</formula>
    </cfRule>
    <cfRule type="expression" dxfId="720" priority="54">
      <formula>WEEKDAY(L14)=7</formula>
    </cfRule>
  </conditionalFormatting>
  <conditionalFormatting sqref="M14 M18 M22 M26">
    <cfRule type="expression" dxfId="719" priority="51">
      <formula>WEEKDAY(M14)=1</formula>
    </cfRule>
    <cfRule type="expression" dxfId="718" priority="52">
      <formula>WEEKDAY(M14)=7</formula>
    </cfRule>
  </conditionalFormatting>
  <conditionalFormatting sqref="N14 N18 N22 N26">
    <cfRule type="expression" dxfId="717" priority="49">
      <formula>WEEKDAY(N14)=1</formula>
    </cfRule>
    <cfRule type="expression" dxfId="716" priority="50">
      <formula>WEEKDAY(N14)=7</formula>
    </cfRule>
  </conditionalFormatting>
  <conditionalFormatting sqref="O14 O18 O22 O26">
    <cfRule type="expression" dxfId="715" priority="47">
      <formula>WEEKDAY(O14)=1</formula>
    </cfRule>
    <cfRule type="expression" dxfId="714" priority="48">
      <formula>WEEKDAY(O14)=7</formula>
    </cfRule>
  </conditionalFormatting>
  <conditionalFormatting sqref="P14 P18 P22 P26">
    <cfRule type="expression" dxfId="713" priority="45">
      <formula>WEEKDAY(P14)=1</formula>
    </cfRule>
    <cfRule type="expression" dxfId="712" priority="46">
      <formula>WEEKDAY(P14)=7</formula>
    </cfRule>
  </conditionalFormatting>
  <conditionalFormatting sqref="Q14 Q18 Q22 Q26">
    <cfRule type="expression" dxfId="711" priority="43">
      <formula>WEEKDAY(Q14)=1</formula>
    </cfRule>
    <cfRule type="expression" dxfId="710" priority="44">
      <formula>WEEKDAY(Q14)=7</formula>
    </cfRule>
  </conditionalFormatting>
  <conditionalFormatting sqref="R14 R18 R22 R26">
    <cfRule type="expression" dxfId="709" priority="41">
      <formula>WEEKDAY(R14)=1</formula>
    </cfRule>
    <cfRule type="expression" dxfId="708" priority="42">
      <formula>WEEKDAY(R14)=7</formula>
    </cfRule>
  </conditionalFormatting>
  <conditionalFormatting sqref="S14 S18 S22 S26">
    <cfRule type="expression" dxfId="707" priority="39">
      <formula>WEEKDAY(S14)=1</formula>
    </cfRule>
    <cfRule type="expression" dxfId="706" priority="40">
      <formula>WEEKDAY(S14)=7</formula>
    </cfRule>
  </conditionalFormatting>
  <conditionalFormatting sqref="T14 T18 T22 T26">
    <cfRule type="expression" dxfId="705" priority="37">
      <formula>WEEKDAY(T14)=1</formula>
    </cfRule>
    <cfRule type="expression" dxfId="704" priority="38">
      <formula>WEEKDAY(T14)=7</formula>
    </cfRule>
  </conditionalFormatting>
  <conditionalFormatting sqref="U14 U18 U22 U26">
    <cfRule type="expression" dxfId="703" priority="35">
      <formula>WEEKDAY(U14)=1</formula>
    </cfRule>
    <cfRule type="expression" dxfId="702" priority="36">
      <formula>WEEKDAY(U14)=7</formula>
    </cfRule>
  </conditionalFormatting>
  <conditionalFormatting sqref="G16 G20 G24 G28">
    <cfRule type="expression" dxfId="701" priority="33">
      <formula>WEEKDAY(G16)=1</formula>
    </cfRule>
    <cfRule type="expression" dxfId="700" priority="34">
      <formula>WEEKDAY(G16)=7</formula>
    </cfRule>
  </conditionalFormatting>
  <conditionalFormatting sqref="H16 H20 H24 H28">
    <cfRule type="expression" dxfId="699" priority="31">
      <formula>WEEKDAY(H16)=1</formula>
    </cfRule>
    <cfRule type="expression" dxfId="698" priority="32">
      <formula>WEEKDAY(H16)=7</formula>
    </cfRule>
  </conditionalFormatting>
  <conditionalFormatting sqref="I16 I20 I24 I28">
    <cfRule type="expression" dxfId="697" priority="29">
      <formula>WEEKDAY(I16)=1</formula>
    </cfRule>
    <cfRule type="expression" dxfId="696" priority="30">
      <formula>WEEKDAY(I16)=7</formula>
    </cfRule>
  </conditionalFormatting>
  <conditionalFormatting sqref="J16 J20 J24 J28">
    <cfRule type="expression" dxfId="695" priority="27">
      <formula>WEEKDAY(J16)=1</formula>
    </cfRule>
    <cfRule type="expression" dxfId="694" priority="28">
      <formula>WEEKDAY(J16)=7</formula>
    </cfRule>
  </conditionalFormatting>
  <conditionalFormatting sqref="K16 K20 K24 K28">
    <cfRule type="expression" dxfId="693" priority="25">
      <formula>WEEKDAY(K16)=1</formula>
    </cfRule>
    <cfRule type="expression" dxfId="692" priority="26">
      <formula>WEEKDAY(K16)=7</formula>
    </cfRule>
  </conditionalFormatting>
  <conditionalFormatting sqref="L16 L20 L24 L28">
    <cfRule type="expression" dxfId="691" priority="23">
      <formula>WEEKDAY(L16)=1</formula>
    </cfRule>
    <cfRule type="expression" dxfId="690" priority="24">
      <formula>WEEKDAY(L16)=7</formula>
    </cfRule>
  </conditionalFormatting>
  <conditionalFormatting sqref="M16 M20 M24 M28">
    <cfRule type="expression" dxfId="689" priority="21">
      <formula>WEEKDAY(M16)=1</formula>
    </cfRule>
    <cfRule type="expression" dxfId="688" priority="22">
      <formula>WEEKDAY(M16)=7</formula>
    </cfRule>
  </conditionalFormatting>
  <conditionalFormatting sqref="N16 N20 N24 N28">
    <cfRule type="expression" dxfId="687" priority="19">
      <formula>WEEKDAY(N16)=1</formula>
    </cfRule>
    <cfRule type="expression" dxfId="686" priority="20">
      <formula>WEEKDAY(N16)=7</formula>
    </cfRule>
  </conditionalFormatting>
  <conditionalFormatting sqref="O16 O20 O24 O28">
    <cfRule type="expression" dxfId="685" priority="17">
      <formula>WEEKDAY(O16)=1</formula>
    </cfRule>
    <cfRule type="expression" dxfId="684" priority="18">
      <formula>WEEKDAY(O16)=7</formula>
    </cfRule>
  </conditionalFormatting>
  <conditionalFormatting sqref="P16 P20 P24 P28">
    <cfRule type="expression" dxfId="683" priority="15">
      <formula>WEEKDAY(P16)=1</formula>
    </cfRule>
    <cfRule type="expression" dxfId="682" priority="16">
      <formula>WEEKDAY(P16)=7</formula>
    </cfRule>
  </conditionalFormatting>
  <conditionalFormatting sqref="Q16 Q20 Q24 Q28">
    <cfRule type="expression" dxfId="681" priority="13">
      <formula>WEEKDAY(Q16)=1</formula>
    </cfRule>
    <cfRule type="expression" dxfId="680" priority="14">
      <formula>WEEKDAY(Q16)=7</formula>
    </cfRule>
  </conditionalFormatting>
  <conditionalFormatting sqref="R16 R20 R24 R28">
    <cfRule type="expression" dxfId="679" priority="11">
      <formula>WEEKDAY(R16)=1</formula>
    </cfRule>
    <cfRule type="expression" dxfId="678" priority="12">
      <formula>WEEKDAY(R16)=7</formula>
    </cfRule>
  </conditionalFormatting>
  <conditionalFormatting sqref="S16 S20 S24 S28">
    <cfRule type="expression" dxfId="677" priority="9">
      <formula>WEEKDAY(S16)=1</formula>
    </cfRule>
    <cfRule type="expression" dxfId="676" priority="10">
      <formula>WEEKDAY(S16)=7</formula>
    </cfRule>
  </conditionalFormatting>
  <conditionalFormatting sqref="T16 T20 T24 T28">
    <cfRule type="cellIs" dxfId="675" priority="1" operator="notEqual">
      <formula>29</formula>
    </cfRule>
    <cfRule type="expression" dxfId="674" priority="6">
      <formula>WEEKDAY(S16+1)=1</formula>
    </cfRule>
    <cfRule type="expression" dxfId="673" priority="7">
      <formula>WEEKDAY(S16+1)=7</formula>
    </cfRule>
  </conditionalFormatting>
  <conditionalFormatting sqref="U16 U20 U24 U28">
    <cfRule type="cellIs" dxfId="672" priority="2" operator="notEqual">
      <formula>30</formula>
    </cfRule>
    <cfRule type="expression" dxfId="671" priority="4">
      <formula>WEEKDAY(S16+2)=1</formula>
    </cfRule>
    <cfRule type="expression" dxfId="670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EDATE('5月'!D2,6)</f>
        <v>43770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9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43770</v>
      </c>
      <c r="H10" s="20">
        <f>G10+1</f>
        <v>43771</v>
      </c>
      <c r="I10" s="20">
        <f t="shared" ref="I10:U10" si="0">H10+1</f>
        <v>43772</v>
      </c>
      <c r="J10" s="20">
        <f>I10+1</f>
        <v>43773</v>
      </c>
      <c r="K10" s="20">
        <f t="shared" si="0"/>
        <v>43774</v>
      </c>
      <c r="L10" s="20">
        <f t="shared" si="0"/>
        <v>43775</v>
      </c>
      <c r="M10" s="20">
        <f t="shared" si="0"/>
        <v>43776</v>
      </c>
      <c r="N10" s="20">
        <f t="shared" si="0"/>
        <v>43777</v>
      </c>
      <c r="O10" s="20">
        <f t="shared" si="0"/>
        <v>43778</v>
      </c>
      <c r="P10" s="20">
        <f t="shared" si="0"/>
        <v>43779</v>
      </c>
      <c r="Q10" s="20">
        <f t="shared" si="0"/>
        <v>43780</v>
      </c>
      <c r="R10" s="20">
        <f t="shared" si="0"/>
        <v>43781</v>
      </c>
      <c r="S10" s="20">
        <f t="shared" si="0"/>
        <v>43782</v>
      </c>
      <c r="T10" s="20">
        <f t="shared" si="0"/>
        <v>43783</v>
      </c>
      <c r="U10" s="20">
        <f t="shared" si="0"/>
        <v>43784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43785</v>
      </c>
      <c r="H12" s="20">
        <f>G12+1</f>
        <v>43786</v>
      </c>
      <c r="I12" s="20">
        <f t="shared" ref="I12:R12" si="1">H12+1</f>
        <v>43787</v>
      </c>
      <c r="J12" s="20">
        <f t="shared" si="1"/>
        <v>43788</v>
      </c>
      <c r="K12" s="20">
        <f t="shared" si="1"/>
        <v>43789</v>
      </c>
      <c r="L12" s="20">
        <f t="shared" si="1"/>
        <v>43790</v>
      </c>
      <c r="M12" s="20">
        <f t="shared" si="1"/>
        <v>43791</v>
      </c>
      <c r="N12" s="20">
        <f t="shared" si="1"/>
        <v>43792</v>
      </c>
      <c r="O12" s="20">
        <f t="shared" si="1"/>
        <v>43793</v>
      </c>
      <c r="P12" s="20">
        <f t="shared" si="1"/>
        <v>43794</v>
      </c>
      <c r="Q12" s="20">
        <f t="shared" si="1"/>
        <v>43795</v>
      </c>
      <c r="R12" s="20">
        <f t="shared" si="1"/>
        <v>43796</v>
      </c>
      <c r="S12" s="20">
        <f>R12+1</f>
        <v>43797</v>
      </c>
      <c r="T12" s="29">
        <f>DAY(S12+1)</f>
        <v>29</v>
      </c>
      <c r="U12" s="36">
        <f>DAY(S12+2)</f>
        <v>30</v>
      </c>
      <c r="V12" s="35">
        <f>DAY(S12+3)</f>
        <v>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43770</v>
      </c>
      <c r="H14" s="20">
        <f t="shared" ref="H14:U14" si="4">G14+1</f>
        <v>43771</v>
      </c>
      <c r="I14" s="20">
        <f t="shared" si="4"/>
        <v>43772</v>
      </c>
      <c r="J14" s="20">
        <f t="shared" si="4"/>
        <v>43773</v>
      </c>
      <c r="K14" s="20">
        <f t="shared" si="4"/>
        <v>43774</v>
      </c>
      <c r="L14" s="20">
        <f t="shared" si="4"/>
        <v>43775</v>
      </c>
      <c r="M14" s="20">
        <f t="shared" si="4"/>
        <v>43776</v>
      </c>
      <c r="N14" s="20">
        <f t="shared" si="4"/>
        <v>43777</v>
      </c>
      <c r="O14" s="20">
        <f t="shared" si="4"/>
        <v>43778</v>
      </c>
      <c r="P14" s="20">
        <f t="shared" si="4"/>
        <v>43779</v>
      </c>
      <c r="Q14" s="20">
        <f t="shared" si="4"/>
        <v>43780</v>
      </c>
      <c r="R14" s="20">
        <f t="shared" si="4"/>
        <v>43781</v>
      </c>
      <c r="S14" s="20">
        <f t="shared" si="4"/>
        <v>43782</v>
      </c>
      <c r="T14" s="20">
        <f t="shared" si="4"/>
        <v>43783</v>
      </c>
      <c r="U14" s="20">
        <f t="shared" si="4"/>
        <v>43784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43785</v>
      </c>
      <c r="H16" s="20">
        <f t="shared" ref="H16:S16" si="7">G16+1</f>
        <v>43786</v>
      </c>
      <c r="I16" s="20">
        <f t="shared" si="7"/>
        <v>43787</v>
      </c>
      <c r="J16" s="20">
        <f t="shared" si="7"/>
        <v>43788</v>
      </c>
      <c r="K16" s="20">
        <f t="shared" si="7"/>
        <v>43789</v>
      </c>
      <c r="L16" s="20">
        <f t="shared" si="7"/>
        <v>43790</v>
      </c>
      <c r="M16" s="20">
        <f t="shared" si="7"/>
        <v>43791</v>
      </c>
      <c r="N16" s="20">
        <f t="shared" si="7"/>
        <v>43792</v>
      </c>
      <c r="O16" s="20">
        <f t="shared" si="7"/>
        <v>43793</v>
      </c>
      <c r="P16" s="20">
        <f t="shared" si="7"/>
        <v>43794</v>
      </c>
      <c r="Q16" s="20">
        <f t="shared" si="7"/>
        <v>43795</v>
      </c>
      <c r="R16" s="20">
        <f t="shared" si="7"/>
        <v>43796</v>
      </c>
      <c r="S16" s="20">
        <f t="shared" si="7"/>
        <v>43797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43770</v>
      </c>
      <c r="H18" s="20">
        <f t="shared" ref="H18:U18" si="13">G18+1</f>
        <v>43771</v>
      </c>
      <c r="I18" s="20">
        <f t="shared" si="13"/>
        <v>43772</v>
      </c>
      <c r="J18" s="20">
        <f t="shared" si="13"/>
        <v>43773</v>
      </c>
      <c r="K18" s="20">
        <f t="shared" si="13"/>
        <v>43774</v>
      </c>
      <c r="L18" s="20">
        <f t="shared" si="13"/>
        <v>43775</v>
      </c>
      <c r="M18" s="20">
        <f t="shared" si="13"/>
        <v>43776</v>
      </c>
      <c r="N18" s="20">
        <f t="shared" si="13"/>
        <v>43777</v>
      </c>
      <c r="O18" s="20">
        <f t="shared" si="13"/>
        <v>43778</v>
      </c>
      <c r="P18" s="20">
        <f t="shared" si="13"/>
        <v>43779</v>
      </c>
      <c r="Q18" s="20">
        <f t="shared" si="13"/>
        <v>43780</v>
      </c>
      <c r="R18" s="20">
        <f t="shared" si="13"/>
        <v>43781</v>
      </c>
      <c r="S18" s="20">
        <f t="shared" si="13"/>
        <v>43782</v>
      </c>
      <c r="T18" s="20">
        <f t="shared" si="13"/>
        <v>43783</v>
      </c>
      <c r="U18" s="20">
        <f t="shared" si="13"/>
        <v>43784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43785</v>
      </c>
      <c r="H20" s="20">
        <f t="shared" ref="H20:S20" si="16">G20+1</f>
        <v>43786</v>
      </c>
      <c r="I20" s="20">
        <f t="shared" si="16"/>
        <v>43787</v>
      </c>
      <c r="J20" s="20">
        <f t="shared" si="16"/>
        <v>43788</v>
      </c>
      <c r="K20" s="20">
        <f t="shared" si="16"/>
        <v>43789</v>
      </c>
      <c r="L20" s="20">
        <f t="shared" si="16"/>
        <v>43790</v>
      </c>
      <c r="M20" s="20">
        <f t="shared" si="16"/>
        <v>43791</v>
      </c>
      <c r="N20" s="20">
        <f t="shared" si="16"/>
        <v>43792</v>
      </c>
      <c r="O20" s="20">
        <f t="shared" si="16"/>
        <v>43793</v>
      </c>
      <c r="P20" s="20">
        <f t="shared" si="16"/>
        <v>43794</v>
      </c>
      <c r="Q20" s="20">
        <f t="shared" si="16"/>
        <v>43795</v>
      </c>
      <c r="R20" s="20">
        <f t="shared" si="16"/>
        <v>43796</v>
      </c>
      <c r="S20" s="20">
        <f t="shared" si="16"/>
        <v>43797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43770</v>
      </c>
      <c r="H22" s="20">
        <f t="shared" ref="H22:U22" si="22">G22+1</f>
        <v>43771</v>
      </c>
      <c r="I22" s="20">
        <f t="shared" si="22"/>
        <v>43772</v>
      </c>
      <c r="J22" s="20">
        <f t="shared" si="22"/>
        <v>43773</v>
      </c>
      <c r="K22" s="20">
        <f t="shared" si="22"/>
        <v>43774</v>
      </c>
      <c r="L22" s="20">
        <f t="shared" si="22"/>
        <v>43775</v>
      </c>
      <c r="M22" s="20">
        <f t="shared" si="22"/>
        <v>43776</v>
      </c>
      <c r="N22" s="20">
        <f t="shared" si="22"/>
        <v>43777</v>
      </c>
      <c r="O22" s="20">
        <f t="shared" si="22"/>
        <v>43778</v>
      </c>
      <c r="P22" s="20">
        <f t="shared" si="22"/>
        <v>43779</v>
      </c>
      <c r="Q22" s="20">
        <f t="shared" si="22"/>
        <v>43780</v>
      </c>
      <c r="R22" s="20">
        <f t="shared" si="22"/>
        <v>43781</v>
      </c>
      <c r="S22" s="20">
        <f t="shared" si="22"/>
        <v>43782</v>
      </c>
      <c r="T22" s="20">
        <f t="shared" si="22"/>
        <v>43783</v>
      </c>
      <c r="U22" s="20">
        <f t="shared" si="22"/>
        <v>43784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43785</v>
      </c>
      <c r="H24" s="20">
        <f t="shared" ref="H24:S24" si="25">G24+1</f>
        <v>43786</v>
      </c>
      <c r="I24" s="20">
        <f t="shared" si="25"/>
        <v>43787</v>
      </c>
      <c r="J24" s="20">
        <f t="shared" si="25"/>
        <v>43788</v>
      </c>
      <c r="K24" s="20">
        <f t="shared" si="25"/>
        <v>43789</v>
      </c>
      <c r="L24" s="20">
        <f t="shared" si="25"/>
        <v>43790</v>
      </c>
      <c r="M24" s="20">
        <f t="shared" si="25"/>
        <v>43791</v>
      </c>
      <c r="N24" s="20">
        <f t="shared" si="25"/>
        <v>43792</v>
      </c>
      <c r="O24" s="20">
        <f t="shared" si="25"/>
        <v>43793</v>
      </c>
      <c r="P24" s="20">
        <f t="shared" si="25"/>
        <v>43794</v>
      </c>
      <c r="Q24" s="20">
        <f t="shared" si="25"/>
        <v>43795</v>
      </c>
      <c r="R24" s="20">
        <f t="shared" si="25"/>
        <v>43796</v>
      </c>
      <c r="S24" s="20">
        <f t="shared" si="25"/>
        <v>43797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43770</v>
      </c>
      <c r="H26" s="20">
        <f t="shared" ref="H26:U26" si="31">G26+1</f>
        <v>43771</v>
      </c>
      <c r="I26" s="20">
        <f t="shared" si="31"/>
        <v>43772</v>
      </c>
      <c r="J26" s="20">
        <f t="shared" si="31"/>
        <v>43773</v>
      </c>
      <c r="K26" s="20">
        <f t="shared" si="31"/>
        <v>43774</v>
      </c>
      <c r="L26" s="20">
        <f t="shared" si="31"/>
        <v>43775</v>
      </c>
      <c r="M26" s="20">
        <f t="shared" si="31"/>
        <v>43776</v>
      </c>
      <c r="N26" s="20">
        <f t="shared" si="31"/>
        <v>43777</v>
      </c>
      <c r="O26" s="20">
        <f t="shared" si="31"/>
        <v>43778</v>
      </c>
      <c r="P26" s="20">
        <f t="shared" si="31"/>
        <v>43779</v>
      </c>
      <c r="Q26" s="20">
        <f t="shared" si="31"/>
        <v>43780</v>
      </c>
      <c r="R26" s="20">
        <f t="shared" si="31"/>
        <v>43781</v>
      </c>
      <c r="S26" s="20">
        <f t="shared" si="31"/>
        <v>43782</v>
      </c>
      <c r="T26" s="20">
        <f t="shared" si="31"/>
        <v>43783</v>
      </c>
      <c r="U26" s="20">
        <f t="shared" si="31"/>
        <v>43784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43785</v>
      </c>
      <c r="H28" s="20">
        <f t="shared" ref="H28:S28" si="34">G28+1</f>
        <v>43786</v>
      </c>
      <c r="I28" s="20">
        <f t="shared" si="34"/>
        <v>43787</v>
      </c>
      <c r="J28" s="20">
        <f t="shared" si="34"/>
        <v>43788</v>
      </c>
      <c r="K28" s="20">
        <f t="shared" si="34"/>
        <v>43789</v>
      </c>
      <c r="L28" s="20">
        <f t="shared" si="34"/>
        <v>43790</v>
      </c>
      <c r="M28" s="20">
        <f t="shared" si="34"/>
        <v>43791</v>
      </c>
      <c r="N28" s="20">
        <f t="shared" si="34"/>
        <v>43792</v>
      </c>
      <c r="O28" s="20">
        <f t="shared" si="34"/>
        <v>43793</v>
      </c>
      <c r="P28" s="20">
        <f t="shared" si="34"/>
        <v>43794</v>
      </c>
      <c r="Q28" s="20">
        <f t="shared" si="34"/>
        <v>43795</v>
      </c>
      <c r="R28" s="20">
        <f t="shared" si="34"/>
        <v>43796</v>
      </c>
      <c r="S28" s="20">
        <f t="shared" si="34"/>
        <v>43797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B2:C2"/>
    <mergeCell ref="D2:G2"/>
    <mergeCell ref="Q4:W4"/>
    <mergeCell ref="Q5:V5"/>
    <mergeCell ref="B7:B9"/>
    <mergeCell ref="D7:F7"/>
    <mergeCell ref="G7:V9"/>
    <mergeCell ref="W7:X9"/>
    <mergeCell ref="D9:F9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W14:X17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W18:X21"/>
    <mergeCell ref="B20:B21"/>
    <mergeCell ref="C20:C21"/>
    <mergeCell ref="D20:F21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W22:X25"/>
    <mergeCell ref="B24:B25"/>
    <mergeCell ref="C24:C25"/>
    <mergeCell ref="D24:F25"/>
    <mergeCell ref="F26:F27"/>
    <mergeCell ref="F22:F23"/>
  </mergeCells>
  <phoneticPr fontId="1"/>
  <conditionalFormatting sqref="D12">
    <cfRule type="cellIs" dxfId="669" priority="134" operator="equal">
      <formula>0</formula>
    </cfRule>
  </conditionalFormatting>
  <conditionalFormatting sqref="F10">
    <cfRule type="cellIs" dxfId="668" priority="133" stopIfTrue="1" operator="equal">
      <formula>0</formula>
    </cfRule>
  </conditionalFormatting>
  <conditionalFormatting sqref="V12">
    <cfRule type="cellIs" dxfId="667" priority="68" operator="notEqual">
      <formula>31</formula>
    </cfRule>
    <cfRule type="expression" dxfId="666" priority="73">
      <formula>WEEKDAY(S12+3)=1</formula>
    </cfRule>
    <cfRule type="expression" dxfId="665" priority="132">
      <formula>WEEKDAY(S12+3)=7</formula>
    </cfRule>
  </conditionalFormatting>
  <conditionalFormatting sqref="D16 D20 D24 D28">
    <cfRule type="cellIs" dxfId="664" priority="131" operator="equal">
      <formula>0</formula>
    </cfRule>
  </conditionalFormatting>
  <conditionalFormatting sqref="F14 F18 F22 F26">
    <cfRule type="cellIs" dxfId="663" priority="130" stopIfTrue="1" operator="equal">
      <formula>0</formula>
    </cfRule>
  </conditionalFormatting>
  <conditionalFormatting sqref="G10">
    <cfRule type="expression" dxfId="662" priority="128">
      <formula>WEEKDAY(G10)=1</formula>
    </cfRule>
    <cfRule type="expression" dxfId="661" priority="129">
      <formula>WEEKDAY(G10)=7</formula>
    </cfRule>
  </conditionalFormatting>
  <conditionalFormatting sqref="I10">
    <cfRule type="expression" dxfId="660" priority="126">
      <formula>WEEKDAY(I10)=0</formula>
    </cfRule>
    <cfRule type="expression" dxfId="659" priority="127">
      <formula>WEEKDAY(I10)=7</formula>
    </cfRule>
  </conditionalFormatting>
  <conditionalFormatting sqref="H10">
    <cfRule type="expression" dxfId="658" priority="124">
      <formula>WEEKDAY(H10)=1</formula>
    </cfRule>
    <cfRule type="expression" dxfId="657" priority="125">
      <formula>WEEKDAY(H10)=7</formula>
    </cfRule>
  </conditionalFormatting>
  <conditionalFormatting sqref="J10">
    <cfRule type="expression" dxfId="656" priority="122">
      <formula>WEEKDAY(J10)=1</formula>
    </cfRule>
    <cfRule type="expression" dxfId="655" priority="123">
      <formula>WEEKDAY(J10)=7</formula>
    </cfRule>
  </conditionalFormatting>
  <conditionalFormatting sqref="K10">
    <cfRule type="expression" dxfId="654" priority="120">
      <formula>WEEKDAY(K10)=1</formula>
    </cfRule>
    <cfRule type="expression" dxfId="653" priority="121">
      <formula>WEEKDAY(K10)=7</formula>
    </cfRule>
  </conditionalFormatting>
  <conditionalFormatting sqref="L10">
    <cfRule type="expression" dxfId="652" priority="118">
      <formula>WEEKDAY(L10)=1</formula>
    </cfRule>
    <cfRule type="expression" dxfId="651" priority="119">
      <formula>WEEKDAY(L10)=7</formula>
    </cfRule>
  </conditionalFormatting>
  <conditionalFormatting sqref="M10">
    <cfRule type="expression" dxfId="650" priority="116">
      <formula>WEEKDAY(M10)=1</formula>
    </cfRule>
    <cfRule type="expression" dxfId="649" priority="117">
      <formula>WEEKDAY(M10)=7</formula>
    </cfRule>
  </conditionalFormatting>
  <conditionalFormatting sqref="N10">
    <cfRule type="expression" dxfId="648" priority="114">
      <formula>WEEKDAY(N10)=1</formula>
    </cfRule>
    <cfRule type="expression" dxfId="647" priority="115">
      <formula>WEEKDAY(N10)=7</formula>
    </cfRule>
  </conditionalFormatting>
  <conditionalFormatting sqref="O10">
    <cfRule type="expression" dxfId="646" priority="112">
      <formula>WEEKDAY(O10)=1</formula>
    </cfRule>
    <cfRule type="expression" dxfId="645" priority="113">
      <formula>WEEKDAY(O10)=7</formula>
    </cfRule>
  </conditionalFormatting>
  <conditionalFormatting sqref="P10">
    <cfRule type="expression" dxfId="644" priority="110">
      <formula>WEEKDAY(P10)=1</formula>
    </cfRule>
    <cfRule type="expression" dxfId="643" priority="111">
      <formula>WEEKDAY(P10)=7</formula>
    </cfRule>
  </conditionalFormatting>
  <conditionalFormatting sqref="Q10">
    <cfRule type="expression" dxfId="642" priority="108">
      <formula>WEEKDAY(Q10)=1</formula>
    </cfRule>
    <cfRule type="expression" dxfId="641" priority="109">
      <formula>WEEKDAY(Q10)=7</formula>
    </cfRule>
  </conditionalFormatting>
  <conditionalFormatting sqref="R10">
    <cfRule type="expression" dxfId="640" priority="106">
      <formula>WEEKDAY(R10)=1</formula>
    </cfRule>
    <cfRule type="expression" dxfId="639" priority="107">
      <formula>WEEKDAY(R10)=7</formula>
    </cfRule>
  </conditionalFormatting>
  <conditionalFormatting sqref="S10">
    <cfRule type="expression" dxfId="638" priority="104">
      <formula>WEEKDAY(S10)=1</formula>
    </cfRule>
    <cfRule type="expression" dxfId="637" priority="105">
      <formula>WEEKDAY(S10)=7</formula>
    </cfRule>
  </conditionalFormatting>
  <conditionalFormatting sqref="T10">
    <cfRule type="expression" dxfId="636" priority="102">
      <formula>WEEKDAY(T10)=1</formula>
    </cfRule>
    <cfRule type="expression" dxfId="635" priority="103">
      <formula>WEEKDAY(T10)=7</formula>
    </cfRule>
  </conditionalFormatting>
  <conditionalFormatting sqref="U10">
    <cfRule type="expression" dxfId="634" priority="100">
      <formula>WEEKDAY(U10)=1</formula>
    </cfRule>
    <cfRule type="expression" dxfId="633" priority="101">
      <formula>WEEKDAY(U10)=7</formula>
    </cfRule>
  </conditionalFormatting>
  <conditionalFormatting sqref="G12">
    <cfRule type="expression" dxfId="632" priority="98">
      <formula>WEEKDAY(G12)=1</formula>
    </cfRule>
    <cfRule type="expression" dxfId="631" priority="99">
      <formula>WEEKDAY(G12)=7</formula>
    </cfRule>
  </conditionalFormatting>
  <conditionalFormatting sqref="H12">
    <cfRule type="expression" dxfId="630" priority="96">
      <formula>WEEKDAY(H12)=1</formula>
    </cfRule>
    <cfRule type="expression" dxfId="629" priority="97">
      <formula>WEEKDAY(H12)=7</formula>
    </cfRule>
  </conditionalFormatting>
  <conditionalFormatting sqref="I12">
    <cfRule type="expression" dxfId="628" priority="94">
      <formula>WEEKDAY(I12)=1</formula>
    </cfRule>
    <cfRule type="expression" dxfId="627" priority="95">
      <formula>WEEKDAY(I12)=7</formula>
    </cfRule>
  </conditionalFormatting>
  <conditionalFormatting sqref="J12">
    <cfRule type="expression" dxfId="626" priority="92">
      <formula>WEEKDAY(J12)=1</formula>
    </cfRule>
    <cfRule type="expression" dxfId="625" priority="93">
      <formula>WEEKDAY(J12)=7</formula>
    </cfRule>
  </conditionalFormatting>
  <conditionalFormatting sqref="K12">
    <cfRule type="expression" dxfId="624" priority="90">
      <formula>WEEKDAY(K12)=1</formula>
    </cfRule>
    <cfRule type="expression" dxfId="623" priority="91">
      <formula>WEEKDAY(K12)=7</formula>
    </cfRule>
  </conditionalFormatting>
  <conditionalFormatting sqref="L12">
    <cfRule type="expression" dxfId="622" priority="88">
      <formula>WEEKDAY(L12)=1</formula>
    </cfRule>
    <cfRule type="expression" dxfId="621" priority="89">
      <formula>WEEKDAY(L12)=7</formula>
    </cfRule>
  </conditionalFormatting>
  <conditionalFormatting sqref="M12">
    <cfRule type="expression" dxfId="620" priority="86">
      <formula>WEEKDAY(M12)=1</formula>
    </cfRule>
    <cfRule type="expression" dxfId="619" priority="87">
      <formula>WEEKDAY(M12)=7</formula>
    </cfRule>
  </conditionalFormatting>
  <conditionalFormatting sqref="N12">
    <cfRule type="expression" dxfId="618" priority="84">
      <formula>WEEKDAY(N12)=1</formula>
    </cfRule>
    <cfRule type="expression" dxfId="617" priority="85">
      <formula>WEEKDAY(N12)=7</formula>
    </cfRule>
  </conditionalFormatting>
  <conditionalFormatting sqref="O12">
    <cfRule type="expression" dxfId="616" priority="82">
      <formula>WEEKDAY(O12)=1</formula>
    </cfRule>
    <cfRule type="expression" dxfId="615" priority="83">
      <formula>WEEKDAY(O12)=7</formula>
    </cfRule>
  </conditionalFormatting>
  <conditionalFormatting sqref="P12">
    <cfRule type="expression" dxfId="614" priority="80">
      <formula>WEEKDAY(P12)=1</formula>
    </cfRule>
    <cfRule type="expression" dxfId="613" priority="81">
      <formula>WEEKDAY(P12)=7</formula>
    </cfRule>
  </conditionalFormatting>
  <conditionalFormatting sqref="Q12">
    <cfRule type="expression" dxfId="612" priority="78">
      <formula>WEEKDAY(Q12)=1</formula>
    </cfRule>
    <cfRule type="expression" dxfId="611" priority="79">
      <formula>WEEKDAY(Q12)=7</formula>
    </cfRule>
  </conditionalFormatting>
  <conditionalFormatting sqref="R12">
    <cfRule type="expression" dxfId="610" priority="76">
      <formula>WEEKDAY(R12)=1</formula>
    </cfRule>
    <cfRule type="expression" dxfId="609" priority="77">
      <formula>WEEKDAY(R12)=7</formula>
    </cfRule>
  </conditionalFormatting>
  <conditionalFormatting sqref="S12">
    <cfRule type="expression" dxfId="608" priority="74">
      <formula>WEEKDAY(S12)=1</formula>
    </cfRule>
    <cfRule type="expression" dxfId="607" priority="75">
      <formula>WEEKDAY(S12)=7</formula>
    </cfRule>
  </conditionalFormatting>
  <conditionalFormatting sqref="T12">
    <cfRule type="cellIs" dxfId="606" priority="66" operator="notEqual">
      <formula>29</formula>
    </cfRule>
    <cfRule type="expression" dxfId="605" priority="71">
      <formula>WEEKDAY(S12+1)=1</formula>
    </cfRule>
    <cfRule type="expression" dxfId="604" priority="72">
      <formula>WEEKDAY(S12+1)=7</formula>
    </cfRule>
  </conditionalFormatting>
  <conditionalFormatting sqref="U12">
    <cfRule type="cellIs" dxfId="603" priority="67" operator="notEqual">
      <formula>30</formula>
    </cfRule>
    <cfRule type="expression" dxfId="602" priority="69">
      <formula>WEEKDAY(S12+2)=1</formula>
    </cfRule>
    <cfRule type="expression" dxfId="601" priority="70">
      <formula>WEEKDAY(S12+2)=7</formula>
    </cfRule>
  </conditionalFormatting>
  <conditionalFormatting sqref="V16 V20 V24 V28">
    <cfRule type="cellIs" dxfId="600" priority="3" operator="notEqual">
      <formula>31</formula>
    </cfRule>
    <cfRule type="expression" dxfId="599" priority="8">
      <formula>WEEKDAY(S16+3)=1</formula>
    </cfRule>
    <cfRule type="expression" dxfId="598" priority="65">
      <formula>WEEKDAY(S16+3)=7</formula>
    </cfRule>
  </conditionalFormatting>
  <conditionalFormatting sqref="G14 G18 G22 G26">
    <cfRule type="expression" dxfId="597" priority="63">
      <formula>WEEKDAY(G14)=1</formula>
    </cfRule>
    <cfRule type="expression" dxfId="596" priority="64">
      <formula>WEEKDAY(G14)=7</formula>
    </cfRule>
  </conditionalFormatting>
  <conditionalFormatting sqref="I14 I18 I22 I26">
    <cfRule type="expression" dxfId="595" priority="61">
      <formula>WEEKDAY(I14)=0</formula>
    </cfRule>
    <cfRule type="expression" dxfId="594" priority="62">
      <formula>WEEKDAY(I14)=7</formula>
    </cfRule>
  </conditionalFormatting>
  <conditionalFormatting sqref="H14 H18 H22 H26">
    <cfRule type="expression" dxfId="593" priority="59">
      <formula>WEEKDAY(H14)=1</formula>
    </cfRule>
    <cfRule type="expression" dxfId="592" priority="60">
      <formula>WEEKDAY(H14)=7</formula>
    </cfRule>
  </conditionalFormatting>
  <conditionalFormatting sqref="J14 J18 J22 J26">
    <cfRule type="expression" dxfId="591" priority="57">
      <formula>WEEKDAY(J14)=1</formula>
    </cfRule>
    <cfRule type="expression" dxfId="590" priority="58">
      <formula>WEEKDAY(J14)=7</formula>
    </cfRule>
  </conditionalFormatting>
  <conditionalFormatting sqref="K14 K18 K22 K26">
    <cfRule type="expression" dxfId="589" priority="55">
      <formula>WEEKDAY(K14)=1</formula>
    </cfRule>
    <cfRule type="expression" dxfId="588" priority="56">
      <formula>WEEKDAY(K14)=7</formula>
    </cfRule>
  </conditionalFormatting>
  <conditionalFormatting sqref="L14 L18 L22 L26">
    <cfRule type="expression" dxfId="587" priority="53">
      <formula>WEEKDAY(L14)=1</formula>
    </cfRule>
    <cfRule type="expression" dxfId="586" priority="54">
      <formula>WEEKDAY(L14)=7</formula>
    </cfRule>
  </conditionalFormatting>
  <conditionalFormatting sqref="M14 M18 M22 M26">
    <cfRule type="expression" dxfId="585" priority="51">
      <formula>WEEKDAY(M14)=1</formula>
    </cfRule>
    <cfRule type="expression" dxfId="584" priority="52">
      <formula>WEEKDAY(M14)=7</formula>
    </cfRule>
  </conditionalFormatting>
  <conditionalFormatting sqref="N14 N18 N22 N26">
    <cfRule type="expression" dxfId="583" priority="49">
      <formula>WEEKDAY(N14)=1</formula>
    </cfRule>
    <cfRule type="expression" dxfId="582" priority="50">
      <formula>WEEKDAY(N14)=7</formula>
    </cfRule>
  </conditionalFormatting>
  <conditionalFormatting sqref="O14 O18 O22 O26">
    <cfRule type="expression" dxfId="581" priority="47">
      <formula>WEEKDAY(O14)=1</formula>
    </cfRule>
    <cfRule type="expression" dxfId="580" priority="48">
      <formula>WEEKDAY(O14)=7</formula>
    </cfRule>
  </conditionalFormatting>
  <conditionalFormatting sqref="P14 P18 P22 P26">
    <cfRule type="expression" dxfId="579" priority="45">
      <formula>WEEKDAY(P14)=1</formula>
    </cfRule>
    <cfRule type="expression" dxfId="578" priority="46">
      <formula>WEEKDAY(P14)=7</formula>
    </cfRule>
  </conditionalFormatting>
  <conditionalFormatting sqref="Q14 Q18 Q22 Q26">
    <cfRule type="expression" dxfId="577" priority="43">
      <formula>WEEKDAY(Q14)=1</formula>
    </cfRule>
    <cfRule type="expression" dxfId="576" priority="44">
      <formula>WEEKDAY(Q14)=7</formula>
    </cfRule>
  </conditionalFormatting>
  <conditionalFormatting sqref="R14 R18 R22 R26">
    <cfRule type="expression" dxfId="575" priority="41">
      <formula>WEEKDAY(R14)=1</formula>
    </cfRule>
    <cfRule type="expression" dxfId="574" priority="42">
      <formula>WEEKDAY(R14)=7</formula>
    </cfRule>
  </conditionalFormatting>
  <conditionalFormatting sqref="S14 S18 S22 S26">
    <cfRule type="expression" dxfId="573" priority="39">
      <formula>WEEKDAY(S14)=1</formula>
    </cfRule>
    <cfRule type="expression" dxfId="572" priority="40">
      <formula>WEEKDAY(S14)=7</formula>
    </cfRule>
  </conditionalFormatting>
  <conditionalFormatting sqref="T14 T18 T22 T26">
    <cfRule type="expression" dxfId="571" priority="37">
      <formula>WEEKDAY(T14)=1</formula>
    </cfRule>
    <cfRule type="expression" dxfId="570" priority="38">
      <formula>WEEKDAY(T14)=7</formula>
    </cfRule>
  </conditionalFormatting>
  <conditionalFormatting sqref="U14 U18 U22 U26">
    <cfRule type="expression" dxfId="569" priority="35">
      <formula>WEEKDAY(U14)=1</formula>
    </cfRule>
    <cfRule type="expression" dxfId="568" priority="36">
      <formula>WEEKDAY(U14)=7</formula>
    </cfRule>
  </conditionalFormatting>
  <conditionalFormatting sqref="G16 G20 G24 G28">
    <cfRule type="expression" dxfId="567" priority="33">
      <formula>WEEKDAY(G16)=1</formula>
    </cfRule>
    <cfRule type="expression" dxfId="566" priority="34">
      <formula>WEEKDAY(G16)=7</formula>
    </cfRule>
  </conditionalFormatting>
  <conditionalFormatting sqref="H16 H20 H24 H28">
    <cfRule type="expression" dxfId="565" priority="31">
      <formula>WEEKDAY(H16)=1</formula>
    </cfRule>
    <cfRule type="expression" dxfId="564" priority="32">
      <formula>WEEKDAY(H16)=7</formula>
    </cfRule>
  </conditionalFormatting>
  <conditionalFormatting sqref="I16 I20 I24 I28">
    <cfRule type="expression" dxfId="563" priority="29">
      <formula>WEEKDAY(I16)=1</formula>
    </cfRule>
    <cfRule type="expression" dxfId="562" priority="30">
      <formula>WEEKDAY(I16)=7</formula>
    </cfRule>
  </conditionalFormatting>
  <conditionalFormatting sqref="J16 J20 J24 J28">
    <cfRule type="expression" dxfId="561" priority="27">
      <formula>WEEKDAY(J16)=1</formula>
    </cfRule>
    <cfRule type="expression" dxfId="560" priority="28">
      <formula>WEEKDAY(J16)=7</formula>
    </cfRule>
  </conditionalFormatting>
  <conditionalFormatting sqref="K16 K20 K24 K28">
    <cfRule type="expression" dxfId="559" priority="25">
      <formula>WEEKDAY(K16)=1</formula>
    </cfRule>
    <cfRule type="expression" dxfId="558" priority="26">
      <formula>WEEKDAY(K16)=7</formula>
    </cfRule>
  </conditionalFormatting>
  <conditionalFormatting sqref="L16 L20 L24 L28">
    <cfRule type="expression" dxfId="557" priority="23">
      <formula>WEEKDAY(L16)=1</formula>
    </cfRule>
    <cfRule type="expression" dxfId="556" priority="24">
      <formula>WEEKDAY(L16)=7</formula>
    </cfRule>
  </conditionalFormatting>
  <conditionalFormatting sqref="M16 M20 M24 M28">
    <cfRule type="expression" dxfId="555" priority="21">
      <formula>WEEKDAY(M16)=1</formula>
    </cfRule>
    <cfRule type="expression" dxfId="554" priority="22">
      <formula>WEEKDAY(M16)=7</formula>
    </cfRule>
  </conditionalFormatting>
  <conditionalFormatting sqref="N16 N20 N24 N28">
    <cfRule type="expression" dxfId="553" priority="19">
      <formula>WEEKDAY(N16)=1</formula>
    </cfRule>
    <cfRule type="expression" dxfId="552" priority="20">
      <formula>WEEKDAY(N16)=7</formula>
    </cfRule>
  </conditionalFormatting>
  <conditionalFormatting sqref="O16 O20 O24 O28">
    <cfRule type="expression" dxfId="551" priority="17">
      <formula>WEEKDAY(O16)=1</formula>
    </cfRule>
    <cfRule type="expression" dxfId="550" priority="18">
      <formula>WEEKDAY(O16)=7</formula>
    </cfRule>
  </conditionalFormatting>
  <conditionalFormatting sqref="P16 P20 P24 P28">
    <cfRule type="expression" dxfId="549" priority="15">
      <formula>WEEKDAY(P16)=1</formula>
    </cfRule>
    <cfRule type="expression" dxfId="548" priority="16">
      <formula>WEEKDAY(P16)=7</formula>
    </cfRule>
  </conditionalFormatting>
  <conditionalFormatting sqref="Q16 Q20 Q24 Q28">
    <cfRule type="expression" dxfId="547" priority="13">
      <formula>WEEKDAY(Q16)=1</formula>
    </cfRule>
    <cfRule type="expression" dxfId="546" priority="14">
      <formula>WEEKDAY(Q16)=7</formula>
    </cfRule>
  </conditionalFormatting>
  <conditionalFormatting sqref="R16 R20 R24 R28">
    <cfRule type="expression" dxfId="545" priority="11">
      <formula>WEEKDAY(R16)=1</formula>
    </cfRule>
    <cfRule type="expression" dxfId="544" priority="12">
      <formula>WEEKDAY(R16)=7</formula>
    </cfRule>
  </conditionalFormatting>
  <conditionalFormatting sqref="S16 S20 S24 S28">
    <cfRule type="expression" dxfId="543" priority="9">
      <formula>WEEKDAY(S16)=1</formula>
    </cfRule>
    <cfRule type="expression" dxfId="542" priority="10">
      <formula>WEEKDAY(S16)=7</formula>
    </cfRule>
  </conditionalFormatting>
  <conditionalFormatting sqref="T16 T20 T24 T28">
    <cfRule type="cellIs" dxfId="541" priority="1" operator="notEqual">
      <formula>29</formula>
    </cfRule>
    <cfRule type="expression" dxfId="540" priority="6">
      <formula>WEEKDAY(S16+1)=1</formula>
    </cfRule>
    <cfRule type="expression" dxfId="539" priority="7">
      <formula>WEEKDAY(S16+1)=7</formula>
    </cfRule>
  </conditionalFormatting>
  <conditionalFormatting sqref="U16 U20 U24 U28">
    <cfRule type="cellIs" dxfId="538" priority="2" operator="notEqual">
      <formula>30</formula>
    </cfRule>
    <cfRule type="expression" dxfId="537" priority="4">
      <formula>WEEKDAY(S16+2)=1</formula>
    </cfRule>
    <cfRule type="expression" dxfId="536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EDATE('5月'!D2,7)</f>
        <v>43800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9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43800</v>
      </c>
      <c r="H10" s="20">
        <f>G10+1</f>
        <v>43801</v>
      </c>
      <c r="I10" s="20">
        <f t="shared" ref="I10:U10" si="0">H10+1</f>
        <v>43802</v>
      </c>
      <c r="J10" s="20">
        <f>I10+1</f>
        <v>43803</v>
      </c>
      <c r="K10" s="20">
        <f t="shared" si="0"/>
        <v>43804</v>
      </c>
      <c r="L10" s="20">
        <f t="shared" si="0"/>
        <v>43805</v>
      </c>
      <c r="M10" s="20">
        <f t="shared" si="0"/>
        <v>43806</v>
      </c>
      <c r="N10" s="20">
        <f t="shared" si="0"/>
        <v>43807</v>
      </c>
      <c r="O10" s="20">
        <f t="shared" si="0"/>
        <v>43808</v>
      </c>
      <c r="P10" s="20">
        <f t="shared" si="0"/>
        <v>43809</v>
      </c>
      <c r="Q10" s="20">
        <f t="shared" si="0"/>
        <v>43810</v>
      </c>
      <c r="R10" s="20">
        <f t="shared" si="0"/>
        <v>43811</v>
      </c>
      <c r="S10" s="20">
        <f t="shared" si="0"/>
        <v>43812</v>
      </c>
      <c r="T10" s="20">
        <f t="shared" si="0"/>
        <v>43813</v>
      </c>
      <c r="U10" s="20">
        <f t="shared" si="0"/>
        <v>43814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43815</v>
      </c>
      <c r="H12" s="20">
        <f>G12+1</f>
        <v>43816</v>
      </c>
      <c r="I12" s="20">
        <f t="shared" ref="I12:R12" si="1">H12+1</f>
        <v>43817</v>
      </c>
      <c r="J12" s="20">
        <f t="shared" si="1"/>
        <v>43818</v>
      </c>
      <c r="K12" s="20">
        <f t="shared" si="1"/>
        <v>43819</v>
      </c>
      <c r="L12" s="20">
        <f t="shared" si="1"/>
        <v>43820</v>
      </c>
      <c r="M12" s="20">
        <f t="shared" si="1"/>
        <v>43821</v>
      </c>
      <c r="N12" s="20">
        <f t="shared" si="1"/>
        <v>43822</v>
      </c>
      <c r="O12" s="20">
        <f t="shared" si="1"/>
        <v>43823</v>
      </c>
      <c r="P12" s="20">
        <f t="shared" si="1"/>
        <v>43824</v>
      </c>
      <c r="Q12" s="20">
        <f t="shared" si="1"/>
        <v>43825</v>
      </c>
      <c r="R12" s="20">
        <f t="shared" si="1"/>
        <v>43826</v>
      </c>
      <c r="S12" s="20">
        <f>R12+1</f>
        <v>43827</v>
      </c>
      <c r="T12" s="29">
        <f>DAY(S12+1)</f>
        <v>29</v>
      </c>
      <c r="U12" s="36">
        <f>DAY(S12+2)</f>
        <v>30</v>
      </c>
      <c r="V12" s="35">
        <f>DAY(S12+3)</f>
        <v>31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43800</v>
      </c>
      <c r="H14" s="20">
        <f t="shared" ref="H14:U14" si="4">G14+1</f>
        <v>43801</v>
      </c>
      <c r="I14" s="20">
        <f t="shared" si="4"/>
        <v>43802</v>
      </c>
      <c r="J14" s="20">
        <f t="shared" si="4"/>
        <v>43803</v>
      </c>
      <c r="K14" s="20">
        <f t="shared" si="4"/>
        <v>43804</v>
      </c>
      <c r="L14" s="20">
        <f t="shared" si="4"/>
        <v>43805</v>
      </c>
      <c r="M14" s="20">
        <f t="shared" si="4"/>
        <v>43806</v>
      </c>
      <c r="N14" s="20">
        <f t="shared" si="4"/>
        <v>43807</v>
      </c>
      <c r="O14" s="20">
        <f t="shared" si="4"/>
        <v>43808</v>
      </c>
      <c r="P14" s="20">
        <f t="shared" si="4"/>
        <v>43809</v>
      </c>
      <c r="Q14" s="20">
        <f t="shared" si="4"/>
        <v>43810</v>
      </c>
      <c r="R14" s="20">
        <f t="shared" si="4"/>
        <v>43811</v>
      </c>
      <c r="S14" s="20">
        <f t="shared" si="4"/>
        <v>43812</v>
      </c>
      <c r="T14" s="20">
        <f t="shared" si="4"/>
        <v>43813</v>
      </c>
      <c r="U14" s="20">
        <f t="shared" si="4"/>
        <v>43814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43815</v>
      </c>
      <c r="H16" s="20">
        <f t="shared" ref="H16:S16" si="7">G16+1</f>
        <v>43816</v>
      </c>
      <c r="I16" s="20">
        <f t="shared" si="7"/>
        <v>43817</v>
      </c>
      <c r="J16" s="20">
        <f t="shared" si="7"/>
        <v>43818</v>
      </c>
      <c r="K16" s="20">
        <f t="shared" si="7"/>
        <v>43819</v>
      </c>
      <c r="L16" s="20">
        <f t="shared" si="7"/>
        <v>43820</v>
      </c>
      <c r="M16" s="20">
        <f t="shared" si="7"/>
        <v>43821</v>
      </c>
      <c r="N16" s="20">
        <f t="shared" si="7"/>
        <v>43822</v>
      </c>
      <c r="O16" s="20">
        <f t="shared" si="7"/>
        <v>43823</v>
      </c>
      <c r="P16" s="20">
        <f t="shared" si="7"/>
        <v>43824</v>
      </c>
      <c r="Q16" s="20">
        <f t="shared" si="7"/>
        <v>43825</v>
      </c>
      <c r="R16" s="20">
        <f t="shared" si="7"/>
        <v>43826</v>
      </c>
      <c r="S16" s="20">
        <f t="shared" si="7"/>
        <v>43827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31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43800</v>
      </c>
      <c r="H18" s="20">
        <f t="shared" ref="H18:U18" si="13">G18+1</f>
        <v>43801</v>
      </c>
      <c r="I18" s="20">
        <f t="shared" si="13"/>
        <v>43802</v>
      </c>
      <c r="J18" s="20">
        <f t="shared" si="13"/>
        <v>43803</v>
      </c>
      <c r="K18" s="20">
        <f t="shared" si="13"/>
        <v>43804</v>
      </c>
      <c r="L18" s="20">
        <f t="shared" si="13"/>
        <v>43805</v>
      </c>
      <c r="M18" s="20">
        <f t="shared" si="13"/>
        <v>43806</v>
      </c>
      <c r="N18" s="20">
        <f t="shared" si="13"/>
        <v>43807</v>
      </c>
      <c r="O18" s="20">
        <f t="shared" si="13"/>
        <v>43808</v>
      </c>
      <c r="P18" s="20">
        <f t="shared" si="13"/>
        <v>43809</v>
      </c>
      <c r="Q18" s="20">
        <f t="shared" si="13"/>
        <v>43810</v>
      </c>
      <c r="R18" s="20">
        <f t="shared" si="13"/>
        <v>43811</v>
      </c>
      <c r="S18" s="20">
        <f t="shared" si="13"/>
        <v>43812</v>
      </c>
      <c r="T18" s="20">
        <f t="shared" si="13"/>
        <v>43813</v>
      </c>
      <c r="U18" s="20">
        <f t="shared" si="13"/>
        <v>43814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43815</v>
      </c>
      <c r="H20" s="20">
        <f t="shared" ref="H20:S20" si="16">G20+1</f>
        <v>43816</v>
      </c>
      <c r="I20" s="20">
        <f t="shared" si="16"/>
        <v>43817</v>
      </c>
      <c r="J20" s="20">
        <f t="shared" si="16"/>
        <v>43818</v>
      </c>
      <c r="K20" s="20">
        <f t="shared" si="16"/>
        <v>43819</v>
      </c>
      <c r="L20" s="20">
        <f t="shared" si="16"/>
        <v>43820</v>
      </c>
      <c r="M20" s="20">
        <f t="shared" si="16"/>
        <v>43821</v>
      </c>
      <c r="N20" s="20">
        <f t="shared" si="16"/>
        <v>43822</v>
      </c>
      <c r="O20" s="20">
        <f t="shared" si="16"/>
        <v>43823</v>
      </c>
      <c r="P20" s="20">
        <f t="shared" si="16"/>
        <v>43824</v>
      </c>
      <c r="Q20" s="20">
        <f t="shared" si="16"/>
        <v>43825</v>
      </c>
      <c r="R20" s="20">
        <f t="shared" si="16"/>
        <v>43826</v>
      </c>
      <c r="S20" s="20">
        <f t="shared" si="16"/>
        <v>43827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31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43800</v>
      </c>
      <c r="H22" s="20">
        <f t="shared" ref="H22:U22" si="22">G22+1</f>
        <v>43801</v>
      </c>
      <c r="I22" s="20">
        <f t="shared" si="22"/>
        <v>43802</v>
      </c>
      <c r="J22" s="20">
        <f t="shared" si="22"/>
        <v>43803</v>
      </c>
      <c r="K22" s="20">
        <f t="shared" si="22"/>
        <v>43804</v>
      </c>
      <c r="L22" s="20">
        <f t="shared" si="22"/>
        <v>43805</v>
      </c>
      <c r="M22" s="20">
        <f t="shared" si="22"/>
        <v>43806</v>
      </c>
      <c r="N22" s="20">
        <f t="shared" si="22"/>
        <v>43807</v>
      </c>
      <c r="O22" s="20">
        <f t="shared" si="22"/>
        <v>43808</v>
      </c>
      <c r="P22" s="20">
        <f t="shared" si="22"/>
        <v>43809</v>
      </c>
      <c r="Q22" s="20">
        <f t="shared" si="22"/>
        <v>43810</v>
      </c>
      <c r="R22" s="20">
        <f t="shared" si="22"/>
        <v>43811</v>
      </c>
      <c r="S22" s="20">
        <f t="shared" si="22"/>
        <v>43812</v>
      </c>
      <c r="T22" s="20">
        <f t="shared" si="22"/>
        <v>43813</v>
      </c>
      <c r="U22" s="20">
        <f t="shared" si="22"/>
        <v>43814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43815</v>
      </c>
      <c r="H24" s="20">
        <f t="shared" ref="H24:S24" si="25">G24+1</f>
        <v>43816</v>
      </c>
      <c r="I24" s="20">
        <f t="shared" si="25"/>
        <v>43817</v>
      </c>
      <c r="J24" s="20">
        <f t="shared" si="25"/>
        <v>43818</v>
      </c>
      <c r="K24" s="20">
        <f t="shared" si="25"/>
        <v>43819</v>
      </c>
      <c r="L24" s="20">
        <f t="shared" si="25"/>
        <v>43820</v>
      </c>
      <c r="M24" s="20">
        <f t="shared" si="25"/>
        <v>43821</v>
      </c>
      <c r="N24" s="20">
        <f t="shared" si="25"/>
        <v>43822</v>
      </c>
      <c r="O24" s="20">
        <f t="shared" si="25"/>
        <v>43823</v>
      </c>
      <c r="P24" s="20">
        <f t="shared" si="25"/>
        <v>43824</v>
      </c>
      <c r="Q24" s="20">
        <f t="shared" si="25"/>
        <v>43825</v>
      </c>
      <c r="R24" s="20">
        <f t="shared" si="25"/>
        <v>43826</v>
      </c>
      <c r="S24" s="20">
        <f t="shared" si="25"/>
        <v>43827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31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43800</v>
      </c>
      <c r="H26" s="20">
        <f t="shared" ref="H26:U26" si="31">G26+1</f>
        <v>43801</v>
      </c>
      <c r="I26" s="20">
        <f t="shared" si="31"/>
        <v>43802</v>
      </c>
      <c r="J26" s="20">
        <f t="shared" si="31"/>
        <v>43803</v>
      </c>
      <c r="K26" s="20">
        <f t="shared" si="31"/>
        <v>43804</v>
      </c>
      <c r="L26" s="20">
        <f t="shared" si="31"/>
        <v>43805</v>
      </c>
      <c r="M26" s="20">
        <f t="shared" si="31"/>
        <v>43806</v>
      </c>
      <c r="N26" s="20">
        <f t="shared" si="31"/>
        <v>43807</v>
      </c>
      <c r="O26" s="20">
        <f t="shared" si="31"/>
        <v>43808</v>
      </c>
      <c r="P26" s="20">
        <f t="shared" si="31"/>
        <v>43809</v>
      </c>
      <c r="Q26" s="20">
        <f t="shared" si="31"/>
        <v>43810</v>
      </c>
      <c r="R26" s="20">
        <f t="shared" si="31"/>
        <v>43811</v>
      </c>
      <c r="S26" s="20">
        <f t="shared" si="31"/>
        <v>43812</v>
      </c>
      <c r="T26" s="20">
        <f t="shared" si="31"/>
        <v>43813</v>
      </c>
      <c r="U26" s="20">
        <f t="shared" si="31"/>
        <v>43814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43815</v>
      </c>
      <c r="H28" s="20">
        <f t="shared" ref="H28:S28" si="34">G28+1</f>
        <v>43816</v>
      </c>
      <c r="I28" s="20">
        <f t="shared" si="34"/>
        <v>43817</v>
      </c>
      <c r="J28" s="20">
        <f t="shared" si="34"/>
        <v>43818</v>
      </c>
      <c r="K28" s="20">
        <f t="shared" si="34"/>
        <v>43819</v>
      </c>
      <c r="L28" s="20">
        <f t="shared" si="34"/>
        <v>43820</v>
      </c>
      <c r="M28" s="20">
        <f t="shared" si="34"/>
        <v>43821</v>
      </c>
      <c r="N28" s="20">
        <f t="shared" si="34"/>
        <v>43822</v>
      </c>
      <c r="O28" s="20">
        <f t="shared" si="34"/>
        <v>43823</v>
      </c>
      <c r="P28" s="20">
        <f t="shared" si="34"/>
        <v>43824</v>
      </c>
      <c r="Q28" s="20">
        <f t="shared" si="34"/>
        <v>43825</v>
      </c>
      <c r="R28" s="20">
        <f t="shared" si="34"/>
        <v>43826</v>
      </c>
      <c r="S28" s="20">
        <f t="shared" si="34"/>
        <v>43827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31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B2:C2"/>
    <mergeCell ref="D2:G2"/>
    <mergeCell ref="Q4:W4"/>
    <mergeCell ref="Q5:V5"/>
    <mergeCell ref="B7:B9"/>
    <mergeCell ref="D7:F7"/>
    <mergeCell ref="G7:V9"/>
    <mergeCell ref="W7:X9"/>
    <mergeCell ref="D9:F9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W14:X17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W18:X21"/>
    <mergeCell ref="B20:B21"/>
    <mergeCell ref="C20:C21"/>
    <mergeCell ref="D20:F21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W22:X25"/>
    <mergeCell ref="B24:B25"/>
    <mergeCell ref="C24:C25"/>
    <mergeCell ref="D24:F25"/>
    <mergeCell ref="F26:F27"/>
    <mergeCell ref="F22:F23"/>
  </mergeCells>
  <phoneticPr fontId="1"/>
  <conditionalFormatting sqref="D12">
    <cfRule type="cellIs" dxfId="535" priority="134" operator="equal">
      <formula>0</formula>
    </cfRule>
  </conditionalFormatting>
  <conditionalFormatting sqref="F10">
    <cfRule type="cellIs" dxfId="534" priority="133" stopIfTrue="1" operator="equal">
      <formula>0</formula>
    </cfRule>
  </conditionalFormatting>
  <conditionalFormatting sqref="V12">
    <cfRule type="cellIs" dxfId="533" priority="68" operator="notEqual">
      <formula>31</formula>
    </cfRule>
    <cfRule type="expression" dxfId="532" priority="73">
      <formula>WEEKDAY(S12+3)=1</formula>
    </cfRule>
    <cfRule type="expression" dxfId="531" priority="132">
      <formula>WEEKDAY(S12+3)=7</formula>
    </cfRule>
  </conditionalFormatting>
  <conditionalFormatting sqref="D16 D20 D24 D28">
    <cfRule type="cellIs" dxfId="530" priority="131" operator="equal">
      <formula>0</formula>
    </cfRule>
  </conditionalFormatting>
  <conditionalFormatting sqref="F14 F18 F22 F26">
    <cfRule type="cellIs" dxfId="529" priority="130" stopIfTrue="1" operator="equal">
      <formula>0</formula>
    </cfRule>
  </conditionalFormatting>
  <conditionalFormatting sqref="G10">
    <cfRule type="expression" dxfId="528" priority="128">
      <formula>WEEKDAY(G10)=1</formula>
    </cfRule>
    <cfRule type="expression" dxfId="527" priority="129">
      <formula>WEEKDAY(G10)=7</formula>
    </cfRule>
  </conditionalFormatting>
  <conditionalFormatting sqref="I10">
    <cfRule type="expression" dxfId="526" priority="126">
      <formula>WEEKDAY(I10)=0</formula>
    </cfRule>
    <cfRule type="expression" dxfId="525" priority="127">
      <formula>WEEKDAY(I10)=7</formula>
    </cfRule>
  </conditionalFormatting>
  <conditionalFormatting sqref="H10">
    <cfRule type="expression" dxfId="524" priority="124">
      <formula>WEEKDAY(H10)=1</formula>
    </cfRule>
    <cfRule type="expression" dxfId="523" priority="125">
      <formula>WEEKDAY(H10)=7</formula>
    </cfRule>
  </conditionalFormatting>
  <conditionalFormatting sqref="J10">
    <cfRule type="expression" dxfId="522" priority="122">
      <formula>WEEKDAY(J10)=1</formula>
    </cfRule>
    <cfRule type="expression" dxfId="521" priority="123">
      <formula>WEEKDAY(J10)=7</formula>
    </cfRule>
  </conditionalFormatting>
  <conditionalFormatting sqref="K10">
    <cfRule type="expression" dxfId="520" priority="120">
      <formula>WEEKDAY(K10)=1</formula>
    </cfRule>
    <cfRule type="expression" dxfId="519" priority="121">
      <formula>WEEKDAY(K10)=7</formula>
    </cfRule>
  </conditionalFormatting>
  <conditionalFormatting sqref="L10">
    <cfRule type="expression" dxfId="518" priority="118">
      <formula>WEEKDAY(L10)=1</formula>
    </cfRule>
    <cfRule type="expression" dxfId="517" priority="119">
      <formula>WEEKDAY(L10)=7</formula>
    </cfRule>
  </conditionalFormatting>
  <conditionalFormatting sqref="M10">
    <cfRule type="expression" dxfId="516" priority="116">
      <formula>WEEKDAY(M10)=1</formula>
    </cfRule>
    <cfRule type="expression" dxfId="515" priority="117">
      <formula>WEEKDAY(M10)=7</formula>
    </cfRule>
  </conditionalFormatting>
  <conditionalFormatting sqref="N10">
    <cfRule type="expression" dxfId="514" priority="114">
      <formula>WEEKDAY(N10)=1</formula>
    </cfRule>
    <cfRule type="expression" dxfId="513" priority="115">
      <formula>WEEKDAY(N10)=7</formula>
    </cfRule>
  </conditionalFormatting>
  <conditionalFormatting sqref="O10">
    <cfRule type="expression" dxfId="512" priority="112">
      <formula>WEEKDAY(O10)=1</formula>
    </cfRule>
    <cfRule type="expression" dxfId="511" priority="113">
      <formula>WEEKDAY(O10)=7</formula>
    </cfRule>
  </conditionalFormatting>
  <conditionalFormatting sqref="P10">
    <cfRule type="expression" dxfId="510" priority="110">
      <formula>WEEKDAY(P10)=1</formula>
    </cfRule>
    <cfRule type="expression" dxfId="509" priority="111">
      <formula>WEEKDAY(P10)=7</formula>
    </cfRule>
  </conditionalFormatting>
  <conditionalFormatting sqref="Q10">
    <cfRule type="expression" dxfId="508" priority="108">
      <formula>WEEKDAY(Q10)=1</formula>
    </cfRule>
    <cfRule type="expression" dxfId="507" priority="109">
      <formula>WEEKDAY(Q10)=7</formula>
    </cfRule>
  </conditionalFormatting>
  <conditionalFormatting sqref="R10">
    <cfRule type="expression" dxfId="506" priority="106">
      <formula>WEEKDAY(R10)=1</formula>
    </cfRule>
    <cfRule type="expression" dxfId="505" priority="107">
      <formula>WEEKDAY(R10)=7</formula>
    </cfRule>
  </conditionalFormatting>
  <conditionalFormatting sqref="S10">
    <cfRule type="expression" dxfId="504" priority="104">
      <formula>WEEKDAY(S10)=1</formula>
    </cfRule>
    <cfRule type="expression" dxfId="503" priority="105">
      <formula>WEEKDAY(S10)=7</formula>
    </cfRule>
  </conditionalFormatting>
  <conditionalFormatting sqref="T10">
    <cfRule type="expression" dxfId="502" priority="102">
      <formula>WEEKDAY(T10)=1</formula>
    </cfRule>
    <cfRule type="expression" dxfId="501" priority="103">
      <formula>WEEKDAY(T10)=7</formula>
    </cfRule>
  </conditionalFormatting>
  <conditionalFormatting sqref="U10">
    <cfRule type="expression" dxfId="500" priority="100">
      <formula>WEEKDAY(U10)=1</formula>
    </cfRule>
    <cfRule type="expression" dxfId="499" priority="101">
      <formula>WEEKDAY(U10)=7</formula>
    </cfRule>
  </conditionalFormatting>
  <conditionalFormatting sqref="G12">
    <cfRule type="expression" dxfId="498" priority="98">
      <formula>WEEKDAY(G12)=1</formula>
    </cfRule>
    <cfRule type="expression" dxfId="497" priority="99">
      <formula>WEEKDAY(G12)=7</formula>
    </cfRule>
  </conditionalFormatting>
  <conditionalFormatting sqref="H12">
    <cfRule type="expression" dxfId="496" priority="96">
      <formula>WEEKDAY(H12)=1</formula>
    </cfRule>
    <cfRule type="expression" dxfId="495" priority="97">
      <formula>WEEKDAY(H12)=7</formula>
    </cfRule>
  </conditionalFormatting>
  <conditionalFormatting sqref="I12">
    <cfRule type="expression" dxfId="494" priority="94">
      <formula>WEEKDAY(I12)=1</formula>
    </cfRule>
    <cfRule type="expression" dxfId="493" priority="95">
      <formula>WEEKDAY(I12)=7</formula>
    </cfRule>
  </conditionalFormatting>
  <conditionalFormatting sqref="J12">
    <cfRule type="expression" dxfId="492" priority="92">
      <formula>WEEKDAY(J12)=1</formula>
    </cfRule>
    <cfRule type="expression" dxfId="491" priority="93">
      <formula>WEEKDAY(J12)=7</formula>
    </cfRule>
  </conditionalFormatting>
  <conditionalFormatting sqref="K12">
    <cfRule type="expression" dxfId="490" priority="90">
      <formula>WEEKDAY(K12)=1</formula>
    </cfRule>
    <cfRule type="expression" dxfId="489" priority="91">
      <formula>WEEKDAY(K12)=7</formula>
    </cfRule>
  </conditionalFormatting>
  <conditionalFormatting sqref="L12">
    <cfRule type="expression" dxfId="488" priority="88">
      <formula>WEEKDAY(L12)=1</formula>
    </cfRule>
    <cfRule type="expression" dxfId="487" priority="89">
      <formula>WEEKDAY(L12)=7</formula>
    </cfRule>
  </conditionalFormatting>
  <conditionalFormatting sqref="M12">
    <cfRule type="expression" dxfId="486" priority="86">
      <formula>WEEKDAY(M12)=1</formula>
    </cfRule>
    <cfRule type="expression" dxfId="485" priority="87">
      <formula>WEEKDAY(M12)=7</formula>
    </cfRule>
  </conditionalFormatting>
  <conditionalFormatting sqref="N12">
    <cfRule type="expression" dxfId="484" priority="84">
      <formula>WEEKDAY(N12)=1</formula>
    </cfRule>
    <cfRule type="expression" dxfId="483" priority="85">
      <formula>WEEKDAY(N12)=7</formula>
    </cfRule>
  </conditionalFormatting>
  <conditionalFormatting sqref="O12">
    <cfRule type="expression" dxfId="482" priority="82">
      <formula>WEEKDAY(O12)=1</formula>
    </cfRule>
    <cfRule type="expression" dxfId="481" priority="83">
      <formula>WEEKDAY(O12)=7</formula>
    </cfRule>
  </conditionalFormatting>
  <conditionalFormatting sqref="P12">
    <cfRule type="expression" dxfId="480" priority="80">
      <formula>WEEKDAY(P12)=1</formula>
    </cfRule>
    <cfRule type="expression" dxfId="479" priority="81">
      <formula>WEEKDAY(P12)=7</formula>
    </cfRule>
  </conditionalFormatting>
  <conditionalFormatting sqref="Q12">
    <cfRule type="expression" dxfId="478" priority="78">
      <formula>WEEKDAY(Q12)=1</formula>
    </cfRule>
    <cfRule type="expression" dxfId="477" priority="79">
      <formula>WEEKDAY(Q12)=7</formula>
    </cfRule>
  </conditionalFormatting>
  <conditionalFormatting sqref="R12">
    <cfRule type="expression" dxfId="476" priority="76">
      <formula>WEEKDAY(R12)=1</formula>
    </cfRule>
    <cfRule type="expression" dxfId="475" priority="77">
      <formula>WEEKDAY(R12)=7</formula>
    </cfRule>
  </conditionalFormatting>
  <conditionalFormatting sqref="S12">
    <cfRule type="expression" dxfId="474" priority="74">
      <formula>WEEKDAY(S12)=1</formula>
    </cfRule>
    <cfRule type="expression" dxfId="473" priority="75">
      <formula>WEEKDAY(S12)=7</formula>
    </cfRule>
  </conditionalFormatting>
  <conditionalFormatting sqref="T12">
    <cfRule type="cellIs" dxfId="472" priority="66" operator="notEqual">
      <formula>29</formula>
    </cfRule>
    <cfRule type="expression" dxfId="471" priority="71">
      <formula>WEEKDAY(S12+1)=1</formula>
    </cfRule>
    <cfRule type="expression" dxfId="470" priority="72">
      <formula>WEEKDAY(S12+1)=7</formula>
    </cfRule>
  </conditionalFormatting>
  <conditionalFormatting sqref="U12">
    <cfRule type="cellIs" dxfId="469" priority="67" operator="notEqual">
      <formula>30</formula>
    </cfRule>
    <cfRule type="expression" dxfId="468" priority="69">
      <formula>WEEKDAY(S12+2)=1</formula>
    </cfRule>
    <cfRule type="expression" dxfId="467" priority="70">
      <formula>WEEKDAY(S12+2)=7</formula>
    </cfRule>
  </conditionalFormatting>
  <conditionalFormatting sqref="V16 V20 V24 V28">
    <cfRule type="cellIs" dxfId="466" priority="3" operator="notEqual">
      <formula>31</formula>
    </cfRule>
    <cfRule type="expression" dxfId="465" priority="8">
      <formula>WEEKDAY(S16+3)=1</formula>
    </cfRule>
    <cfRule type="expression" dxfId="464" priority="65">
      <formula>WEEKDAY(S16+3)=7</formula>
    </cfRule>
  </conditionalFormatting>
  <conditionalFormatting sqref="G14 G18 G22 G26">
    <cfRule type="expression" dxfId="463" priority="63">
      <formula>WEEKDAY(G14)=1</formula>
    </cfRule>
    <cfRule type="expression" dxfId="462" priority="64">
      <formula>WEEKDAY(G14)=7</formula>
    </cfRule>
  </conditionalFormatting>
  <conditionalFormatting sqref="I14 I18 I22 I26">
    <cfRule type="expression" dxfId="461" priority="61">
      <formula>WEEKDAY(I14)=0</formula>
    </cfRule>
    <cfRule type="expression" dxfId="460" priority="62">
      <formula>WEEKDAY(I14)=7</formula>
    </cfRule>
  </conditionalFormatting>
  <conditionalFormatting sqref="H14 H18 H22 H26">
    <cfRule type="expression" dxfId="459" priority="59">
      <formula>WEEKDAY(H14)=1</formula>
    </cfRule>
    <cfRule type="expression" dxfId="458" priority="60">
      <formula>WEEKDAY(H14)=7</formula>
    </cfRule>
  </conditionalFormatting>
  <conditionalFormatting sqref="J14 J18 J22 J26">
    <cfRule type="expression" dxfId="457" priority="57">
      <formula>WEEKDAY(J14)=1</formula>
    </cfRule>
    <cfRule type="expression" dxfId="456" priority="58">
      <formula>WEEKDAY(J14)=7</formula>
    </cfRule>
  </conditionalFormatting>
  <conditionalFormatting sqref="K14 K18 K22 K26">
    <cfRule type="expression" dxfId="455" priority="55">
      <formula>WEEKDAY(K14)=1</formula>
    </cfRule>
    <cfRule type="expression" dxfId="454" priority="56">
      <formula>WEEKDAY(K14)=7</formula>
    </cfRule>
  </conditionalFormatting>
  <conditionalFormatting sqref="L14 L18 L22 L26">
    <cfRule type="expression" dxfId="453" priority="53">
      <formula>WEEKDAY(L14)=1</formula>
    </cfRule>
    <cfRule type="expression" dxfId="452" priority="54">
      <formula>WEEKDAY(L14)=7</formula>
    </cfRule>
  </conditionalFormatting>
  <conditionalFormatting sqref="M14 M18 M22 M26">
    <cfRule type="expression" dxfId="451" priority="51">
      <formula>WEEKDAY(M14)=1</formula>
    </cfRule>
    <cfRule type="expression" dxfId="450" priority="52">
      <formula>WEEKDAY(M14)=7</formula>
    </cfRule>
  </conditionalFormatting>
  <conditionalFormatting sqref="N14 N18 N22 N26">
    <cfRule type="expression" dxfId="449" priority="49">
      <formula>WEEKDAY(N14)=1</formula>
    </cfRule>
    <cfRule type="expression" dxfId="448" priority="50">
      <formula>WEEKDAY(N14)=7</formula>
    </cfRule>
  </conditionalFormatting>
  <conditionalFormatting sqref="O14 O18 O22 O26">
    <cfRule type="expression" dxfId="447" priority="47">
      <formula>WEEKDAY(O14)=1</formula>
    </cfRule>
    <cfRule type="expression" dxfId="446" priority="48">
      <formula>WEEKDAY(O14)=7</formula>
    </cfRule>
  </conditionalFormatting>
  <conditionalFormatting sqref="P14 P18 P22 P26">
    <cfRule type="expression" dxfId="445" priority="45">
      <formula>WEEKDAY(P14)=1</formula>
    </cfRule>
    <cfRule type="expression" dxfId="444" priority="46">
      <formula>WEEKDAY(P14)=7</formula>
    </cfRule>
  </conditionalFormatting>
  <conditionalFormatting sqref="Q14 Q18 Q22 Q26">
    <cfRule type="expression" dxfId="443" priority="43">
      <formula>WEEKDAY(Q14)=1</formula>
    </cfRule>
    <cfRule type="expression" dxfId="442" priority="44">
      <formula>WEEKDAY(Q14)=7</formula>
    </cfRule>
  </conditionalFormatting>
  <conditionalFormatting sqref="R14 R18 R22 R26">
    <cfRule type="expression" dxfId="441" priority="41">
      <formula>WEEKDAY(R14)=1</formula>
    </cfRule>
    <cfRule type="expression" dxfId="440" priority="42">
      <formula>WEEKDAY(R14)=7</formula>
    </cfRule>
  </conditionalFormatting>
  <conditionalFormatting sqref="S14 S18 S22 S26">
    <cfRule type="expression" dxfId="439" priority="39">
      <formula>WEEKDAY(S14)=1</formula>
    </cfRule>
    <cfRule type="expression" dxfId="438" priority="40">
      <formula>WEEKDAY(S14)=7</formula>
    </cfRule>
  </conditionalFormatting>
  <conditionalFormatting sqref="T14 T18 T22 T26">
    <cfRule type="expression" dxfId="437" priority="37">
      <formula>WEEKDAY(T14)=1</formula>
    </cfRule>
    <cfRule type="expression" dxfId="436" priority="38">
      <formula>WEEKDAY(T14)=7</formula>
    </cfRule>
  </conditionalFormatting>
  <conditionalFormatting sqref="U14 U18 U22 U26">
    <cfRule type="expression" dxfId="435" priority="35">
      <formula>WEEKDAY(U14)=1</formula>
    </cfRule>
    <cfRule type="expression" dxfId="434" priority="36">
      <formula>WEEKDAY(U14)=7</formula>
    </cfRule>
  </conditionalFormatting>
  <conditionalFormatting sqref="G16 G20 G24 G28">
    <cfRule type="expression" dxfId="433" priority="33">
      <formula>WEEKDAY(G16)=1</formula>
    </cfRule>
    <cfRule type="expression" dxfId="432" priority="34">
      <formula>WEEKDAY(G16)=7</formula>
    </cfRule>
  </conditionalFormatting>
  <conditionalFormatting sqref="H16 H20 H24 H28">
    <cfRule type="expression" dxfId="431" priority="31">
      <formula>WEEKDAY(H16)=1</formula>
    </cfRule>
    <cfRule type="expression" dxfId="430" priority="32">
      <formula>WEEKDAY(H16)=7</formula>
    </cfRule>
  </conditionalFormatting>
  <conditionalFormatting sqref="I16 I20 I24 I28">
    <cfRule type="expression" dxfId="429" priority="29">
      <formula>WEEKDAY(I16)=1</formula>
    </cfRule>
    <cfRule type="expression" dxfId="428" priority="30">
      <formula>WEEKDAY(I16)=7</formula>
    </cfRule>
  </conditionalFormatting>
  <conditionalFormatting sqref="J16 J20 J24 J28">
    <cfRule type="expression" dxfId="427" priority="27">
      <formula>WEEKDAY(J16)=1</formula>
    </cfRule>
    <cfRule type="expression" dxfId="426" priority="28">
      <formula>WEEKDAY(J16)=7</formula>
    </cfRule>
  </conditionalFormatting>
  <conditionalFormatting sqref="K16 K20 K24 K28">
    <cfRule type="expression" dxfId="425" priority="25">
      <formula>WEEKDAY(K16)=1</formula>
    </cfRule>
    <cfRule type="expression" dxfId="424" priority="26">
      <formula>WEEKDAY(K16)=7</formula>
    </cfRule>
  </conditionalFormatting>
  <conditionalFormatting sqref="L16 L20 L24 L28">
    <cfRule type="expression" dxfId="423" priority="23">
      <formula>WEEKDAY(L16)=1</formula>
    </cfRule>
    <cfRule type="expression" dxfId="422" priority="24">
      <formula>WEEKDAY(L16)=7</formula>
    </cfRule>
  </conditionalFormatting>
  <conditionalFormatting sqref="M16 M20 M24 M28">
    <cfRule type="expression" dxfId="421" priority="21">
      <formula>WEEKDAY(M16)=1</formula>
    </cfRule>
    <cfRule type="expression" dxfId="420" priority="22">
      <formula>WEEKDAY(M16)=7</formula>
    </cfRule>
  </conditionalFormatting>
  <conditionalFormatting sqref="N16 N20 N24 N28">
    <cfRule type="expression" dxfId="419" priority="19">
      <formula>WEEKDAY(N16)=1</formula>
    </cfRule>
    <cfRule type="expression" dxfId="418" priority="20">
      <formula>WEEKDAY(N16)=7</formula>
    </cfRule>
  </conditionalFormatting>
  <conditionalFormatting sqref="O16 O20 O24 O28">
    <cfRule type="expression" dxfId="417" priority="17">
      <formula>WEEKDAY(O16)=1</formula>
    </cfRule>
    <cfRule type="expression" dxfId="416" priority="18">
      <formula>WEEKDAY(O16)=7</formula>
    </cfRule>
  </conditionalFormatting>
  <conditionalFormatting sqref="P16 P20 P24 P28">
    <cfRule type="expression" dxfId="415" priority="15">
      <formula>WEEKDAY(P16)=1</formula>
    </cfRule>
    <cfRule type="expression" dxfId="414" priority="16">
      <formula>WEEKDAY(P16)=7</formula>
    </cfRule>
  </conditionalFormatting>
  <conditionalFormatting sqref="Q16 Q20 Q24 Q28">
    <cfRule type="expression" dxfId="413" priority="13">
      <formula>WEEKDAY(Q16)=1</formula>
    </cfRule>
    <cfRule type="expression" dxfId="412" priority="14">
      <formula>WEEKDAY(Q16)=7</formula>
    </cfRule>
  </conditionalFormatting>
  <conditionalFormatting sqref="R16 R20 R24 R28">
    <cfRule type="expression" dxfId="411" priority="11">
      <formula>WEEKDAY(R16)=1</formula>
    </cfRule>
    <cfRule type="expression" dxfId="410" priority="12">
      <formula>WEEKDAY(R16)=7</formula>
    </cfRule>
  </conditionalFormatting>
  <conditionalFormatting sqref="S16 S20 S24 S28">
    <cfRule type="expression" dxfId="409" priority="9">
      <formula>WEEKDAY(S16)=1</formula>
    </cfRule>
    <cfRule type="expression" dxfId="408" priority="10">
      <formula>WEEKDAY(S16)=7</formula>
    </cfRule>
  </conditionalFormatting>
  <conditionalFormatting sqref="T16 T20 T24 T28">
    <cfRule type="cellIs" dxfId="407" priority="1" operator="notEqual">
      <formula>29</formula>
    </cfRule>
    <cfRule type="expression" dxfId="406" priority="6">
      <formula>WEEKDAY(S16+1)=1</formula>
    </cfRule>
    <cfRule type="expression" dxfId="405" priority="7">
      <formula>WEEKDAY(S16+1)=7</formula>
    </cfRule>
  </conditionalFormatting>
  <conditionalFormatting sqref="U16 U20 U24 U28">
    <cfRule type="cellIs" dxfId="404" priority="2" operator="notEqual">
      <formula>30</formula>
    </cfRule>
    <cfRule type="expression" dxfId="403" priority="4">
      <formula>WEEKDAY(S16+2)=1</formula>
    </cfRule>
    <cfRule type="expression" dxfId="402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activeCell="B2" sqref="B2:C2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EDATE('5月'!D2,8)</f>
        <v>43831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9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43831</v>
      </c>
      <c r="H10" s="20">
        <f>G10+1</f>
        <v>43832</v>
      </c>
      <c r="I10" s="20">
        <f t="shared" ref="I10:U10" si="0">H10+1</f>
        <v>43833</v>
      </c>
      <c r="J10" s="20">
        <f>I10+1</f>
        <v>43834</v>
      </c>
      <c r="K10" s="20">
        <f t="shared" si="0"/>
        <v>43835</v>
      </c>
      <c r="L10" s="20">
        <f t="shared" si="0"/>
        <v>43836</v>
      </c>
      <c r="M10" s="20">
        <f t="shared" si="0"/>
        <v>43837</v>
      </c>
      <c r="N10" s="20">
        <f t="shared" si="0"/>
        <v>43838</v>
      </c>
      <c r="O10" s="20">
        <f t="shared" si="0"/>
        <v>43839</v>
      </c>
      <c r="P10" s="20">
        <f t="shared" si="0"/>
        <v>43840</v>
      </c>
      <c r="Q10" s="20">
        <f t="shared" si="0"/>
        <v>43841</v>
      </c>
      <c r="R10" s="20">
        <f t="shared" si="0"/>
        <v>43842</v>
      </c>
      <c r="S10" s="20">
        <f t="shared" si="0"/>
        <v>43843</v>
      </c>
      <c r="T10" s="20">
        <f t="shared" si="0"/>
        <v>43844</v>
      </c>
      <c r="U10" s="20">
        <f t="shared" si="0"/>
        <v>43845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43846</v>
      </c>
      <c r="H12" s="20">
        <f>G12+1</f>
        <v>43847</v>
      </c>
      <c r="I12" s="20">
        <f t="shared" ref="I12:R12" si="1">H12+1</f>
        <v>43848</v>
      </c>
      <c r="J12" s="20">
        <f t="shared" si="1"/>
        <v>43849</v>
      </c>
      <c r="K12" s="20">
        <f t="shared" si="1"/>
        <v>43850</v>
      </c>
      <c r="L12" s="20">
        <f t="shared" si="1"/>
        <v>43851</v>
      </c>
      <c r="M12" s="20">
        <f t="shared" si="1"/>
        <v>43852</v>
      </c>
      <c r="N12" s="20">
        <f t="shared" si="1"/>
        <v>43853</v>
      </c>
      <c r="O12" s="20">
        <f t="shared" si="1"/>
        <v>43854</v>
      </c>
      <c r="P12" s="20">
        <f t="shared" si="1"/>
        <v>43855</v>
      </c>
      <c r="Q12" s="20">
        <f t="shared" si="1"/>
        <v>43856</v>
      </c>
      <c r="R12" s="20">
        <f t="shared" si="1"/>
        <v>43857</v>
      </c>
      <c r="S12" s="20">
        <f>R12+1</f>
        <v>43858</v>
      </c>
      <c r="T12" s="29">
        <f>DAY(S12+1)</f>
        <v>29</v>
      </c>
      <c r="U12" s="36">
        <f>DAY(S12+2)</f>
        <v>30</v>
      </c>
      <c r="V12" s="35">
        <f>DAY(S12+3)</f>
        <v>31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43831</v>
      </c>
      <c r="H14" s="20">
        <f t="shared" ref="H14:U14" si="4">G14+1</f>
        <v>43832</v>
      </c>
      <c r="I14" s="20">
        <f t="shared" si="4"/>
        <v>43833</v>
      </c>
      <c r="J14" s="20">
        <f t="shared" si="4"/>
        <v>43834</v>
      </c>
      <c r="K14" s="20">
        <f t="shared" si="4"/>
        <v>43835</v>
      </c>
      <c r="L14" s="20">
        <f t="shared" si="4"/>
        <v>43836</v>
      </c>
      <c r="M14" s="20">
        <f t="shared" si="4"/>
        <v>43837</v>
      </c>
      <c r="N14" s="20">
        <f t="shared" si="4"/>
        <v>43838</v>
      </c>
      <c r="O14" s="20">
        <f t="shared" si="4"/>
        <v>43839</v>
      </c>
      <c r="P14" s="20">
        <f t="shared" si="4"/>
        <v>43840</v>
      </c>
      <c r="Q14" s="20">
        <f t="shared" si="4"/>
        <v>43841</v>
      </c>
      <c r="R14" s="20">
        <f t="shared" si="4"/>
        <v>43842</v>
      </c>
      <c r="S14" s="20">
        <f t="shared" si="4"/>
        <v>43843</v>
      </c>
      <c r="T14" s="20">
        <f t="shared" si="4"/>
        <v>43844</v>
      </c>
      <c r="U14" s="20">
        <f t="shared" si="4"/>
        <v>43845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43846</v>
      </c>
      <c r="H16" s="20">
        <f t="shared" ref="H16:S16" si="7">G16+1</f>
        <v>43847</v>
      </c>
      <c r="I16" s="20">
        <f t="shared" si="7"/>
        <v>43848</v>
      </c>
      <c r="J16" s="20">
        <f t="shared" si="7"/>
        <v>43849</v>
      </c>
      <c r="K16" s="20">
        <f t="shared" si="7"/>
        <v>43850</v>
      </c>
      <c r="L16" s="20">
        <f t="shared" si="7"/>
        <v>43851</v>
      </c>
      <c r="M16" s="20">
        <f t="shared" si="7"/>
        <v>43852</v>
      </c>
      <c r="N16" s="20">
        <f t="shared" si="7"/>
        <v>43853</v>
      </c>
      <c r="O16" s="20">
        <f t="shared" si="7"/>
        <v>43854</v>
      </c>
      <c r="P16" s="20">
        <f t="shared" si="7"/>
        <v>43855</v>
      </c>
      <c r="Q16" s="20">
        <f t="shared" si="7"/>
        <v>43856</v>
      </c>
      <c r="R16" s="20">
        <f t="shared" si="7"/>
        <v>43857</v>
      </c>
      <c r="S16" s="20">
        <f t="shared" si="7"/>
        <v>43858</v>
      </c>
      <c r="T16" s="29">
        <f t="shared" ref="T16" si="8">DAY(S16+1)</f>
        <v>29</v>
      </c>
      <c r="U16" s="36">
        <f t="shared" ref="U16" si="9">DAY(S16+2)</f>
        <v>30</v>
      </c>
      <c r="V16" s="35">
        <f t="shared" ref="V16" si="10">DAY(S16+3)</f>
        <v>31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43831</v>
      </c>
      <c r="H18" s="20">
        <f t="shared" ref="H18:U18" si="13">G18+1</f>
        <v>43832</v>
      </c>
      <c r="I18" s="20">
        <f t="shared" si="13"/>
        <v>43833</v>
      </c>
      <c r="J18" s="20">
        <f t="shared" si="13"/>
        <v>43834</v>
      </c>
      <c r="K18" s="20">
        <f t="shared" si="13"/>
        <v>43835</v>
      </c>
      <c r="L18" s="20">
        <f t="shared" si="13"/>
        <v>43836</v>
      </c>
      <c r="M18" s="20">
        <f t="shared" si="13"/>
        <v>43837</v>
      </c>
      <c r="N18" s="20">
        <f t="shared" si="13"/>
        <v>43838</v>
      </c>
      <c r="O18" s="20">
        <f t="shared" si="13"/>
        <v>43839</v>
      </c>
      <c r="P18" s="20">
        <f t="shared" si="13"/>
        <v>43840</v>
      </c>
      <c r="Q18" s="20">
        <f t="shared" si="13"/>
        <v>43841</v>
      </c>
      <c r="R18" s="20">
        <f t="shared" si="13"/>
        <v>43842</v>
      </c>
      <c r="S18" s="20">
        <f t="shared" si="13"/>
        <v>43843</v>
      </c>
      <c r="T18" s="20">
        <f t="shared" si="13"/>
        <v>43844</v>
      </c>
      <c r="U18" s="20">
        <f t="shared" si="13"/>
        <v>43845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43846</v>
      </c>
      <c r="H20" s="20">
        <f t="shared" ref="H20:S20" si="16">G20+1</f>
        <v>43847</v>
      </c>
      <c r="I20" s="20">
        <f t="shared" si="16"/>
        <v>43848</v>
      </c>
      <c r="J20" s="20">
        <f t="shared" si="16"/>
        <v>43849</v>
      </c>
      <c r="K20" s="20">
        <f t="shared" si="16"/>
        <v>43850</v>
      </c>
      <c r="L20" s="20">
        <f t="shared" si="16"/>
        <v>43851</v>
      </c>
      <c r="M20" s="20">
        <f t="shared" si="16"/>
        <v>43852</v>
      </c>
      <c r="N20" s="20">
        <f t="shared" si="16"/>
        <v>43853</v>
      </c>
      <c r="O20" s="20">
        <f t="shared" si="16"/>
        <v>43854</v>
      </c>
      <c r="P20" s="20">
        <f t="shared" si="16"/>
        <v>43855</v>
      </c>
      <c r="Q20" s="20">
        <f t="shared" si="16"/>
        <v>43856</v>
      </c>
      <c r="R20" s="20">
        <f t="shared" si="16"/>
        <v>43857</v>
      </c>
      <c r="S20" s="20">
        <f t="shared" si="16"/>
        <v>43858</v>
      </c>
      <c r="T20" s="29">
        <f t="shared" ref="T20" si="17">DAY(S20+1)</f>
        <v>29</v>
      </c>
      <c r="U20" s="36">
        <f t="shared" ref="U20" si="18">DAY(S20+2)</f>
        <v>30</v>
      </c>
      <c r="V20" s="35">
        <f t="shared" ref="V20" si="19">DAY(S20+3)</f>
        <v>31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43831</v>
      </c>
      <c r="H22" s="20">
        <f t="shared" ref="H22:U22" si="22">G22+1</f>
        <v>43832</v>
      </c>
      <c r="I22" s="20">
        <f t="shared" si="22"/>
        <v>43833</v>
      </c>
      <c r="J22" s="20">
        <f t="shared" si="22"/>
        <v>43834</v>
      </c>
      <c r="K22" s="20">
        <f t="shared" si="22"/>
        <v>43835</v>
      </c>
      <c r="L22" s="20">
        <f t="shared" si="22"/>
        <v>43836</v>
      </c>
      <c r="M22" s="20">
        <f t="shared" si="22"/>
        <v>43837</v>
      </c>
      <c r="N22" s="20">
        <f t="shared" si="22"/>
        <v>43838</v>
      </c>
      <c r="O22" s="20">
        <f t="shared" si="22"/>
        <v>43839</v>
      </c>
      <c r="P22" s="20">
        <f t="shared" si="22"/>
        <v>43840</v>
      </c>
      <c r="Q22" s="20">
        <f t="shared" si="22"/>
        <v>43841</v>
      </c>
      <c r="R22" s="20">
        <f t="shared" si="22"/>
        <v>43842</v>
      </c>
      <c r="S22" s="20">
        <f t="shared" si="22"/>
        <v>43843</v>
      </c>
      <c r="T22" s="20">
        <f t="shared" si="22"/>
        <v>43844</v>
      </c>
      <c r="U22" s="20">
        <f t="shared" si="22"/>
        <v>43845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43846</v>
      </c>
      <c r="H24" s="20">
        <f t="shared" ref="H24:S24" si="25">G24+1</f>
        <v>43847</v>
      </c>
      <c r="I24" s="20">
        <f t="shared" si="25"/>
        <v>43848</v>
      </c>
      <c r="J24" s="20">
        <f t="shared" si="25"/>
        <v>43849</v>
      </c>
      <c r="K24" s="20">
        <f t="shared" si="25"/>
        <v>43850</v>
      </c>
      <c r="L24" s="20">
        <f t="shared" si="25"/>
        <v>43851</v>
      </c>
      <c r="M24" s="20">
        <f t="shared" si="25"/>
        <v>43852</v>
      </c>
      <c r="N24" s="20">
        <f t="shared" si="25"/>
        <v>43853</v>
      </c>
      <c r="O24" s="20">
        <f t="shared" si="25"/>
        <v>43854</v>
      </c>
      <c r="P24" s="20">
        <f t="shared" si="25"/>
        <v>43855</v>
      </c>
      <c r="Q24" s="20">
        <f t="shared" si="25"/>
        <v>43856</v>
      </c>
      <c r="R24" s="20">
        <f t="shared" si="25"/>
        <v>43857</v>
      </c>
      <c r="S24" s="20">
        <f t="shared" si="25"/>
        <v>43858</v>
      </c>
      <c r="T24" s="29">
        <f t="shared" ref="T24" si="26">DAY(S24+1)</f>
        <v>29</v>
      </c>
      <c r="U24" s="36">
        <f t="shared" ref="U24" si="27">DAY(S24+2)</f>
        <v>30</v>
      </c>
      <c r="V24" s="35">
        <f t="shared" ref="V24" si="28">DAY(S24+3)</f>
        <v>31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43831</v>
      </c>
      <c r="H26" s="20">
        <f t="shared" ref="H26:U26" si="31">G26+1</f>
        <v>43832</v>
      </c>
      <c r="I26" s="20">
        <f t="shared" si="31"/>
        <v>43833</v>
      </c>
      <c r="J26" s="20">
        <f t="shared" si="31"/>
        <v>43834</v>
      </c>
      <c r="K26" s="20">
        <f t="shared" si="31"/>
        <v>43835</v>
      </c>
      <c r="L26" s="20">
        <f t="shared" si="31"/>
        <v>43836</v>
      </c>
      <c r="M26" s="20">
        <f t="shared" si="31"/>
        <v>43837</v>
      </c>
      <c r="N26" s="20">
        <f t="shared" si="31"/>
        <v>43838</v>
      </c>
      <c r="O26" s="20">
        <f t="shared" si="31"/>
        <v>43839</v>
      </c>
      <c r="P26" s="20">
        <f t="shared" si="31"/>
        <v>43840</v>
      </c>
      <c r="Q26" s="20">
        <f t="shared" si="31"/>
        <v>43841</v>
      </c>
      <c r="R26" s="20">
        <f t="shared" si="31"/>
        <v>43842</v>
      </c>
      <c r="S26" s="20">
        <f t="shared" si="31"/>
        <v>43843</v>
      </c>
      <c r="T26" s="20">
        <f t="shared" si="31"/>
        <v>43844</v>
      </c>
      <c r="U26" s="20">
        <f t="shared" si="31"/>
        <v>43845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43846</v>
      </c>
      <c r="H28" s="20">
        <f t="shared" ref="H28:S28" si="34">G28+1</f>
        <v>43847</v>
      </c>
      <c r="I28" s="20">
        <f t="shared" si="34"/>
        <v>43848</v>
      </c>
      <c r="J28" s="20">
        <f t="shared" si="34"/>
        <v>43849</v>
      </c>
      <c r="K28" s="20">
        <f t="shared" si="34"/>
        <v>43850</v>
      </c>
      <c r="L28" s="20">
        <f t="shared" si="34"/>
        <v>43851</v>
      </c>
      <c r="M28" s="20">
        <f t="shared" si="34"/>
        <v>43852</v>
      </c>
      <c r="N28" s="20">
        <f t="shared" si="34"/>
        <v>43853</v>
      </c>
      <c r="O28" s="20">
        <f t="shared" si="34"/>
        <v>43854</v>
      </c>
      <c r="P28" s="20">
        <f t="shared" si="34"/>
        <v>43855</v>
      </c>
      <c r="Q28" s="20">
        <f t="shared" si="34"/>
        <v>43856</v>
      </c>
      <c r="R28" s="20">
        <f t="shared" si="34"/>
        <v>43857</v>
      </c>
      <c r="S28" s="20">
        <f t="shared" si="34"/>
        <v>43858</v>
      </c>
      <c r="T28" s="29">
        <f t="shared" ref="T28" si="35">DAY(S28+1)</f>
        <v>29</v>
      </c>
      <c r="U28" s="36">
        <f t="shared" ref="U28" si="36">DAY(S28+2)</f>
        <v>30</v>
      </c>
      <c r="V28" s="35">
        <f t="shared" ref="V28" si="37">DAY(S28+3)</f>
        <v>31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B2:C2"/>
    <mergeCell ref="D2:G2"/>
    <mergeCell ref="Q4:W4"/>
    <mergeCell ref="Q5:V5"/>
    <mergeCell ref="B7:B9"/>
    <mergeCell ref="D7:F7"/>
    <mergeCell ref="G7:V9"/>
    <mergeCell ref="W7:X9"/>
    <mergeCell ref="D9:F9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W14:X17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W18:X21"/>
    <mergeCell ref="B20:B21"/>
    <mergeCell ref="C20:C21"/>
    <mergeCell ref="D20:F21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W22:X25"/>
    <mergeCell ref="B24:B25"/>
    <mergeCell ref="C24:C25"/>
    <mergeCell ref="D24:F25"/>
    <mergeCell ref="F26:F27"/>
    <mergeCell ref="F22:F23"/>
  </mergeCells>
  <phoneticPr fontId="1"/>
  <conditionalFormatting sqref="D12">
    <cfRule type="cellIs" dxfId="401" priority="134" operator="equal">
      <formula>0</formula>
    </cfRule>
  </conditionalFormatting>
  <conditionalFormatting sqref="F10">
    <cfRule type="cellIs" dxfId="400" priority="133" stopIfTrue="1" operator="equal">
      <formula>0</formula>
    </cfRule>
  </conditionalFormatting>
  <conditionalFormatting sqref="V12">
    <cfRule type="cellIs" dxfId="399" priority="68" operator="notEqual">
      <formula>31</formula>
    </cfRule>
    <cfRule type="expression" dxfId="398" priority="73">
      <formula>WEEKDAY(S12+3)=1</formula>
    </cfRule>
    <cfRule type="expression" dxfId="397" priority="132">
      <formula>WEEKDAY(S12+3)=7</formula>
    </cfRule>
  </conditionalFormatting>
  <conditionalFormatting sqref="D16 D20 D24 D28">
    <cfRule type="cellIs" dxfId="396" priority="131" operator="equal">
      <formula>0</formula>
    </cfRule>
  </conditionalFormatting>
  <conditionalFormatting sqref="F14 F18 F22 F26">
    <cfRule type="cellIs" dxfId="395" priority="130" stopIfTrue="1" operator="equal">
      <formula>0</formula>
    </cfRule>
  </conditionalFormatting>
  <conditionalFormatting sqref="G10">
    <cfRule type="expression" dxfId="394" priority="128">
      <formula>WEEKDAY(G10)=1</formula>
    </cfRule>
    <cfRule type="expression" dxfId="393" priority="129">
      <formula>WEEKDAY(G10)=7</formula>
    </cfRule>
  </conditionalFormatting>
  <conditionalFormatting sqref="I10">
    <cfRule type="expression" dxfId="392" priority="126">
      <formula>WEEKDAY(I10)=0</formula>
    </cfRule>
    <cfRule type="expression" dxfId="391" priority="127">
      <formula>WEEKDAY(I10)=7</formula>
    </cfRule>
  </conditionalFormatting>
  <conditionalFormatting sqref="H10">
    <cfRule type="expression" dxfId="390" priority="124">
      <formula>WEEKDAY(H10)=1</formula>
    </cfRule>
    <cfRule type="expression" dxfId="389" priority="125">
      <formula>WEEKDAY(H10)=7</formula>
    </cfRule>
  </conditionalFormatting>
  <conditionalFormatting sqref="J10">
    <cfRule type="expression" dxfId="388" priority="122">
      <formula>WEEKDAY(J10)=1</formula>
    </cfRule>
    <cfRule type="expression" dxfId="387" priority="123">
      <formula>WEEKDAY(J10)=7</formula>
    </cfRule>
  </conditionalFormatting>
  <conditionalFormatting sqref="K10">
    <cfRule type="expression" dxfId="386" priority="120">
      <formula>WEEKDAY(K10)=1</formula>
    </cfRule>
    <cfRule type="expression" dxfId="385" priority="121">
      <formula>WEEKDAY(K10)=7</formula>
    </cfRule>
  </conditionalFormatting>
  <conditionalFormatting sqref="L10">
    <cfRule type="expression" dxfId="384" priority="118">
      <formula>WEEKDAY(L10)=1</formula>
    </cfRule>
    <cfRule type="expression" dxfId="383" priority="119">
      <formula>WEEKDAY(L10)=7</formula>
    </cfRule>
  </conditionalFormatting>
  <conditionalFormatting sqref="M10">
    <cfRule type="expression" dxfId="382" priority="116">
      <formula>WEEKDAY(M10)=1</formula>
    </cfRule>
    <cfRule type="expression" dxfId="381" priority="117">
      <formula>WEEKDAY(M10)=7</formula>
    </cfRule>
  </conditionalFormatting>
  <conditionalFormatting sqref="N10">
    <cfRule type="expression" dxfId="380" priority="114">
      <formula>WEEKDAY(N10)=1</formula>
    </cfRule>
    <cfRule type="expression" dxfId="379" priority="115">
      <formula>WEEKDAY(N10)=7</formula>
    </cfRule>
  </conditionalFormatting>
  <conditionalFormatting sqref="O10">
    <cfRule type="expression" dxfId="378" priority="112">
      <formula>WEEKDAY(O10)=1</formula>
    </cfRule>
    <cfRule type="expression" dxfId="377" priority="113">
      <formula>WEEKDAY(O10)=7</formula>
    </cfRule>
  </conditionalFormatting>
  <conditionalFormatting sqref="P10">
    <cfRule type="expression" dxfId="376" priority="110">
      <formula>WEEKDAY(P10)=1</formula>
    </cfRule>
    <cfRule type="expression" dxfId="375" priority="111">
      <formula>WEEKDAY(P10)=7</formula>
    </cfRule>
  </conditionalFormatting>
  <conditionalFormatting sqref="Q10">
    <cfRule type="expression" dxfId="374" priority="108">
      <formula>WEEKDAY(Q10)=1</formula>
    </cfRule>
    <cfRule type="expression" dxfId="373" priority="109">
      <formula>WEEKDAY(Q10)=7</formula>
    </cfRule>
  </conditionalFormatting>
  <conditionalFormatting sqref="R10">
    <cfRule type="expression" dxfId="372" priority="106">
      <formula>WEEKDAY(R10)=1</formula>
    </cfRule>
    <cfRule type="expression" dxfId="371" priority="107">
      <formula>WEEKDAY(R10)=7</formula>
    </cfRule>
  </conditionalFormatting>
  <conditionalFormatting sqref="S10">
    <cfRule type="expression" dxfId="370" priority="104">
      <formula>WEEKDAY(S10)=1</formula>
    </cfRule>
    <cfRule type="expression" dxfId="369" priority="105">
      <formula>WEEKDAY(S10)=7</formula>
    </cfRule>
  </conditionalFormatting>
  <conditionalFormatting sqref="T10">
    <cfRule type="expression" dxfId="368" priority="102">
      <formula>WEEKDAY(T10)=1</formula>
    </cfRule>
    <cfRule type="expression" dxfId="367" priority="103">
      <formula>WEEKDAY(T10)=7</formula>
    </cfRule>
  </conditionalFormatting>
  <conditionalFormatting sqref="U10">
    <cfRule type="expression" dxfId="366" priority="100">
      <formula>WEEKDAY(U10)=1</formula>
    </cfRule>
    <cfRule type="expression" dxfId="365" priority="101">
      <formula>WEEKDAY(U10)=7</formula>
    </cfRule>
  </conditionalFormatting>
  <conditionalFormatting sqref="G12">
    <cfRule type="expression" dxfId="364" priority="98">
      <formula>WEEKDAY(G12)=1</formula>
    </cfRule>
    <cfRule type="expression" dxfId="363" priority="99">
      <formula>WEEKDAY(G12)=7</formula>
    </cfRule>
  </conditionalFormatting>
  <conditionalFormatting sqref="H12">
    <cfRule type="expression" dxfId="362" priority="96">
      <formula>WEEKDAY(H12)=1</formula>
    </cfRule>
    <cfRule type="expression" dxfId="361" priority="97">
      <formula>WEEKDAY(H12)=7</formula>
    </cfRule>
  </conditionalFormatting>
  <conditionalFormatting sqref="I12">
    <cfRule type="expression" dxfId="360" priority="94">
      <formula>WEEKDAY(I12)=1</formula>
    </cfRule>
    <cfRule type="expression" dxfId="359" priority="95">
      <formula>WEEKDAY(I12)=7</formula>
    </cfRule>
  </conditionalFormatting>
  <conditionalFormatting sqref="J12">
    <cfRule type="expression" dxfId="358" priority="92">
      <formula>WEEKDAY(J12)=1</formula>
    </cfRule>
    <cfRule type="expression" dxfId="357" priority="93">
      <formula>WEEKDAY(J12)=7</formula>
    </cfRule>
  </conditionalFormatting>
  <conditionalFormatting sqref="K12">
    <cfRule type="expression" dxfId="356" priority="90">
      <formula>WEEKDAY(K12)=1</formula>
    </cfRule>
    <cfRule type="expression" dxfId="355" priority="91">
      <formula>WEEKDAY(K12)=7</formula>
    </cfRule>
  </conditionalFormatting>
  <conditionalFormatting sqref="L12">
    <cfRule type="expression" dxfId="354" priority="88">
      <formula>WEEKDAY(L12)=1</formula>
    </cfRule>
    <cfRule type="expression" dxfId="353" priority="89">
      <formula>WEEKDAY(L12)=7</formula>
    </cfRule>
  </conditionalFormatting>
  <conditionalFormatting sqref="M12">
    <cfRule type="expression" dxfId="352" priority="86">
      <formula>WEEKDAY(M12)=1</formula>
    </cfRule>
    <cfRule type="expression" dxfId="351" priority="87">
      <formula>WEEKDAY(M12)=7</formula>
    </cfRule>
  </conditionalFormatting>
  <conditionalFormatting sqref="N12">
    <cfRule type="expression" dxfId="350" priority="84">
      <formula>WEEKDAY(N12)=1</formula>
    </cfRule>
    <cfRule type="expression" dxfId="349" priority="85">
      <formula>WEEKDAY(N12)=7</formula>
    </cfRule>
  </conditionalFormatting>
  <conditionalFormatting sqref="O12">
    <cfRule type="expression" dxfId="348" priority="82">
      <formula>WEEKDAY(O12)=1</formula>
    </cfRule>
    <cfRule type="expression" dxfId="347" priority="83">
      <formula>WEEKDAY(O12)=7</formula>
    </cfRule>
  </conditionalFormatting>
  <conditionalFormatting sqref="P12">
    <cfRule type="expression" dxfId="346" priority="80">
      <formula>WEEKDAY(P12)=1</formula>
    </cfRule>
    <cfRule type="expression" dxfId="345" priority="81">
      <formula>WEEKDAY(P12)=7</formula>
    </cfRule>
  </conditionalFormatting>
  <conditionalFormatting sqref="Q12">
    <cfRule type="expression" dxfId="344" priority="78">
      <formula>WEEKDAY(Q12)=1</formula>
    </cfRule>
    <cfRule type="expression" dxfId="343" priority="79">
      <formula>WEEKDAY(Q12)=7</formula>
    </cfRule>
  </conditionalFormatting>
  <conditionalFormatting sqref="R12">
    <cfRule type="expression" dxfId="342" priority="76">
      <formula>WEEKDAY(R12)=1</formula>
    </cfRule>
    <cfRule type="expression" dxfId="341" priority="77">
      <formula>WEEKDAY(R12)=7</formula>
    </cfRule>
  </conditionalFormatting>
  <conditionalFormatting sqref="S12">
    <cfRule type="expression" dxfId="340" priority="74">
      <formula>WEEKDAY(S12)=1</formula>
    </cfRule>
    <cfRule type="expression" dxfId="339" priority="75">
      <formula>WEEKDAY(S12)=7</formula>
    </cfRule>
  </conditionalFormatting>
  <conditionalFormatting sqref="T12">
    <cfRule type="cellIs" dxfId="338" priority="66" operator="notEqual">
      <formula>29</formula>
    </cfRule>
    <cfRule type="expression" dxfId="337" priority="71">
      <formula>WEEKDAY(S12+1)=1</formula>
    </cfRule>
    <cfRule type="expression" dxfId="336" priority="72">
      <formula>WEEKDAY(S12+1)=7</formula>
    </cfRule>
  </conditionalFormatting>
  <conditionalFormatting sqref="U12">
    <cfRule type="cellIs" dxfId="335" priority="67" operator="notEqual">
      <formula>30</formula>
    </cfRule>
    <cfRule type="expression" dxfId="334" priority="69">
      <formula>WEEKDAY(S12+2)=1</formula>
    </cfRule>
    <cfRule type="expression" dxfId="333" priority="70">
      <formula>WEEKDAY(S12+2)=7</formula>
    </cfRule>
  </conditionalFormatting>
  <conditionalFormatting sqref="V16 V20 V24 V28">
    <cfRule type="cellIs" dxfId="332" priority="3" operator="notEqual">
      <formula>31</formula>
    </cfRule>
    <cfRule type="expression" dxfId="331" priority="8">
      <formula>WEEKDAY(S16+3)=1</formula>
    </cfRule>
    <cfRule type="expression" dxfId="330" priority="65">
      <formula>WEEKDAY(S16+3)=7</formula>
    </cfRule>
  </conditionalFormatting>
  <conditionalFormatting sqref="G14 G18 G22 G26">
    <cfRule type="expression" dxfId="329" priority="63">
      <formula>WEEKDAY(G14)=1</formula>
    </cfRule>
    <cfRule type="expression" dxfId="328" priority="64">
      <formula>WEEKDAY(G14)=7</formula>
    </cfRule>
  </conditionalFormatting>
  <conditionalFormatting sqref="I14 I18 I22 I26">
    <cfRule type="expression" dxfId="327" priority="61">
      <formula>WEEKDAY(I14)=0</formula>
    </cfRule>
    <cfRule type="expression" dxfId="326" priority="62">
      <formula>WEEKDAY(I14)=7</formula>
    </cfRule>
  </conditionalFormatting>
  <conditionalFormatting sqref="H14 H18 H22 H26">
    <cfRule type="expression" dxfId="325" priority="59">
      <formula>WEEKDAY(H14)=1</formula>
    </cfRule>
    <cfRule type="expression" dxfId="324" priority="60">
      <formula>WEEKDAY(H14)=7</formula>
    </cfRule>
  </conditionalFormatting>
  <conditionalFormatting sqref="J14 J18 J22 J26">
    <cfRule type="expression" dxfId="323" priority="57">
      <formula>WEEKDAY(J14)=1</formula>
    </cfRule>
    <cfRule type="expression" dxfId="322" priority="58">
      <formula>WEEKDAY(J14)=7</formula>
    </cfRule>
  </conditionalFormatting>
  <conditionalFormatting sqref="K14 K18 K22 K26">
    <cfRule type="expression" dxfId="321" priority="55">
      <formula>WEEKDAY(K14)=1</formula>
    </cfRule>
    <cfRule type="expression" dxfId="320" priority="56">
      <formula>WEEKDAY(K14)=7</formula>
    </cfRule>
  </conditionalFormatting>
  <conditionalFormatting sqref="L14 L18 L22 L26">
    <cfRule type="expression" dxfId="319" priority="53">
      <formula>WEEKDAY(L14)=1</formula>
    </cfRule>
    <cfRule type="expression" dxfId="318" priority="54">
      <formula>WEEKDAY(L14)=7</formula>
    </cfRule>
  </conditionalFormatting>
  <conditionalFormatting sqref="M14 M18 M22 M26">
    <cfRule type="expression" dxfId="317" priority="51">
      <formula>WEEKDAY(M14)=1</formula>
    </cfRule>
    <cfRule type="expression" dxfId="316" priority="52">
      <formula>WEEKDAY(M14)=7</formula>
    </cfRule>
  </conditionalFormatting>
  <conditionalFormatting sqref="N14 N18 N22 N26">
    <cfRule type="expression" dxfId="315" priority="49">
      <formula>WEEKDAY(N14)=1</formula>
    </cfRule>
    <cfRule type="expression" dxfId="314" priority="50">
      <formula>WEEKDAY(N14)=7</formula>
    </cfRule>
  </conditionalFormatting>
  <conditionalFormatting sqref="O14 O18 O22 O26">
    <cfRule type="expression" dxfId="313" priority="47">
      <formula>WEEKDAY(O14)=1</formula>
    </cfRule>
    <cfRule type="expression" dxfId="312" priority="48">
      <formula>WEEKDAY(O14)=7</formula>
    </cfRule>
  </conditionalFormatting>
  <conditionalFormatting sqref="P14 P18 P22 P26">
    <cfRule type="expression" dxfId="311" priority="45">
      <formula>WEEKDAY(P14)=1</formula>
    </cfRule>
    <cfRule type="expression" dxfId="310" priority="46">
      <formula>WEEKDAY(P14)=7</formula>
    </cfRule>
  </conditionalFormatting>
  <conditionalFormatting sqref="Q14 Q18 Q22 Q26">
    <cfRule type="expression" dxfId="309" priority="43">
      <formula>WEEKDAY(Q14)=1</formula>
    </cfRule>
    <cfRule type="expression" dxfId="308" priority="44">
      <formula>WEEKDAY(Q14)=7</formula>
    </cfRule>
  </conditionalFormatting>
  <conditionalFormatting sqref="R14 R18 R22 R26">
    <cfRule type="expression" dxfId="307" priority="41">
      <formula>WEEKDAY(R14)=1</formula>
    </cfRule>
    <cfRule type="expression" dxfId="306" priority="42">
      <formula>WEEKDAY(R14)=7</formula>
    </cfRule>
  </conditionalFormatting>
  <conditionalFormatting sqref="S14 S18 S22 S26">
    <cfRule type="expression" dxfId="305" priority="39">
      <formula>WEEKDAY(S14)=1</formula>
    </cfRule>
    <cfRule type="expression" dxfId="304" priority="40">
      <formula>WEEKDAY(S14)=7</formula>
    </cfRule>
  </conditionalFormatting>
  <conditionalFormatting sqref="T14 T18 T22 T26">
    <cfRule type="expression" dxfId="303" priority="37">
      <formula>WEEKDAY(T14)=1</formula>
    </cfRule>
    <cfRule type="expression" dxfId="302" priority="38">
      <formula>WEEKDAY(T14)=7</formula>
    </cfRule>
  </conditionalFormatting>
  <conditionalFormatting sqref="U14 U18 U22 U26">
    <cfRule type="expression" dxfId="301" priority="35">
      <formula>WEEKDAY(U14)=1</formula>
    </cfRule>
    <cfRule type="expression" dxfId="300" priority="36">
      <formula>WEEKDAY(U14)=7</formula>
    </cfRule>
  </conditionalFormatting>
  <conditionalFormatting sqref="G16 G20 G24 G28">
    <cfRule type="expression" dxfId="299" priority="33">
      <formula>WEEKDAY(G16)=1</formula>
    </cfRule>
    <cfRule type="expression" dxfId="298" priority="34">
      <formula>WEEKDAY(G16)=7</formula>
    </cfRule>
  </conditionalFormatting>
  <conditionalFormatting sqref="H16 H20 H24 H28">
    <cfRule type="expression" dxfId="297" priority="31">
      <formula>WEEKDAY(H16)=1</formula>
    </cfRule>
    <cfRule type="expression" dxfId="296" priority="32">
      <formula>WEEKDAY(H16)=7</formula>
    </cfRule>
  </conditionalFormatting>
  <conditionalFormatting sqref="I16 I20 I24 I28">
    <cfRule type="expression" dxfId="295" priority="29">
      <formula>WEEKDAY(I16)=1</formula>
    </cfRule>
    <cfRule type="expression" dxfId="294" priority="30">
      <formula>WEEKDAY(I16)=7</formula>
    </cfRule>
  </conditionalFormatting>
  <conditionalFormatting sqref="J16 J20 J24 J28">
    <cfRule type="expression" dxfId="293" priority="27">
      <formula>WEEKDAY(J16)=1</formula>
    </cfRule>
    <cfRule type="expression" dxfId="292" priority="28">
      <formula>WEEKDAY(J16)=7</formula>
    </cfRule>
  </conditionalFormatting>
  <conditionalFormatting sqref="K16 K20 K24 K28">
    <cfRule type="expression" dxfId="291" priority="25">
      <formula>WEEKDAY(K16)=1</formula>
    </cfRule>
    <cfRule type="expression" dxfId="290" priority="26">
      <formula>WEEKDAY(K16)=7</formula>
    </cfRule>
  </conditionalFormatting>
  <conditionalFormatting sqref="L16 L20 L24 L28">
    <cfRule type="expression" dxfId="289" priority="23">
      <formula>WEEKDAY(L16)=1</formula>
    </cfRule>
    <cfRule type="expression" dxfId="288" priority="24">
      <formula>WEEKDAY(L16)=7</formula>
    </cfRule>
  </conditionalFormatting>
  <conditionalFormatting sqref="M16 M20 M24 M28">
    <cfRule type="expression" dxfId="287" priority="21">
      <formula>WEEKDAY(M16)=1</formula>
    </cfRule>
    <cfRule type="expression" dxfId="286" priority="22">
      <formula>WEEKDAY(M16)=7</formula>
    </cfRule>
  </conditionalFormatting>
  <conditionalFormatting sqref="N16 N20 N24 N28">
    <cfRule type="expression" dxfId="285" priority="19">
      <formula>WEEKDAY(N16)=1</formula>
    </cfRule>
    <cfRule type="expression" dxfId="284" priority="20">
      <formula>WEEKDAY(N16)=7</formula>
    </cfRule>
  </conditionalFormatting>
  <conditionalFormatting sqref="O16 O20 O24 O28">
    <cfRule type="expression" dxfId="283" priority="17">
      <formula>WEEKDAY(O16)=1</formula>
    </cfRule>
    <cfRule type="expression" dxfId="282" priority="18">
      <formula>WEEKDAY(O16)=7</formula>
    </cfRule>
  </conditionalFormatting>
  <conditionalFormatting sqref="P16 P20 P24 P28">
    <cfRule type="expression" dxfId="281" priority="15">
      <formula>WEEKDAY(P16)=1</formula>
    </cfRule>
    <cfRule type="expression" dxfId="280" priority="16">
      <formula>WEEKDAY(P16)=7</formula>
    </cfRule>
  </conditionalFormatting>
  <conditionalFormatting sqref="Q16 Q20 Q24 Q28">
    <cfRule type="expression" dxfId="279" priority="13">
      <formula>WEEKDAY(Q16)=1</formula>
    </cfRule>
    <cfRule type="expression" dxfId="278" priority="14">
      <formula>WEEKDAY(Q16)=7</formula>
    </cfRule>
  </conditionalFormatting>
  <conditionalFormatting sqref="R16 R20 R24 R28">
    <cfRule type="expression" dxfId="277" priority="11">
      <formula>WEEKDAY(R16)=1</formula>
    </cfRule>
    <cfRule type="expression" dxfId="276" priority="12">
      <formula>WEEKDAY(R16)=7</formula>
    </cfRule>
  </conditionalFormatting>
  <conditionalFormatting sqref="S16 S20 S24 S28">
    <cfRule type="expression" dxfId="275" priority="9">
      <formula>WEEKDAY(S16)=1</formula>
    </cfRule>
    <cfRule type="expression" dxfId="274" priority="10">
      <formula>WEEKDAY(S16)=7</formula>
    </cfRule>
  </conditionalFormatting>
  <conditionalFormatting sqref="T16 T20 T24 T28">
    <cfRule type="cellIs" dxfId="273" priority="1" operator="notEqual">
      <formula>29</formula>
    </cfRule>
    <cfRule type="expression" dxfId="272" priority="6">
      <formula>WEEKDAY(S16+1)=1</formula>
    </cfRule>
    <cfRule type="expression" dxfId="271" priority="7">
      <formula>WEEKDAY(S16+1)=7</formula>
    </cfRule>
  </conditionalFormatting>
  <conditionalFormatting sqref="U16 U20 U24 U28">
    <cfRule type="cellIs" dxfId="270" priority="2" operator="notEqual">
      <formula>30</formula>
    </cfRule>
    <cfRule type="expression" dxfId="269" priority="4">
      <formula>WEEKDAY(S16+2)=1</formula>
    </cfRule>
    <cfRule type="expression" dxfId="268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29"/>
  <sheetViews>
    <sheetView workbookViewId="0">
      <selection sqref="A1:XFD1048576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24">
      <c r="B1" s="57"/>
      <c r="C1" s="25"/>
      <c r="D1" s="25"/>
      <c r="E1" s="25"/>
      <c r="F1" s="25"/>
      <c r="G1" s="25"/>
      <c r="H1" s="25"/>
      <c r="I1" s="25"/>
      <c r="J1" s="25" t="s">
        <v>9</v>
      </c>
      <c r="K1" s="25"/>
      <c r="L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2.5" customHeight="1">
      <c r="B2" s="129" t="str">
        <f>'5月'!B2</f>
        <v>校区</v>
      </c>
      <c r="C2" s="129"/>
      <c r="D2" s="130">
        <f>EDATE('5月'!D2,9)</f>
        <v>43862</v>
      </c>
      <c r="E2" s="130"/>
      <c r="F2" s="130"/>
      <c r="G2" s="130"/>
      <c r="H2" s="27"/>
      <c r="I2" s="25"/>
      <c r="J2" s="25"/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2.75" customHeight="1">
      <c r="A3" s="2"/>
      <c r="C3" s="26"/>
      <c r="D3" s="26"/>
      <c r="E3" s="26"/>
      <c r="F3" s="2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customHeight="1">
      <c r="A4" s="2"/>
      <c r="B4" s="16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Q4" s="121" t="s">
        <v>20</v>
      </c>
      <c r="R4" s="121"/>
      <c r="S4" s="121"/>
      <c r="T4" s="121"/>
      <c r="U4" s="121"/>
      <c r="V4" s="121"/>
      <c r="W4" s="121"/>
      <c r="X4" s="59"/>
    </row>
    <row r="5" spans="1:24" ht="20.25" customHeight="1">
      <c r="A5" s="2"/>
      <c r="B5" s="2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2" t="s">
        <v>19</v>
      </c>
      <c r="R5" s="122"/>
      <c r="S5" s="122"/>
      <c r="T5" s="122"/>
      <c r="U5" s="122"/>
      <c r="V5" s="122"/>
      <c r="W5" s="58" t="s">
        <v>10</v>
      </c>
      <c r="X5" s="28"/>
    </row>
    <row r="6" spans="1:24">
      <c r="A6" s="2"/>
      <c r="B6" s="2"/>
      <c r="C6" s="2"/>
      <c r="D6" s="2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3"/>
      <c r="B7" s="105" t="s">
        <v>0</v>
      </c>
      <c r="C7" s="8"/>
      <c r="D7" s="108" t="s">
        <v>1</v>
      </c>
      <c r="E7" s="109"/>
      <c r="F7" s="109"/>
      <c r="G7" s="110" t="s">
        <v>2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2"/>
      <c r="W7" s="94" t="s">
        <v>8</v>
      </c>
      <c r="X7" s="95"/>
    </row>
    <row r="8" spans="1:24" ht="15.75" customHeight="1">
      <c r="A8" s="9"/>
      <c r="B8" s="106"/>
      <c r="C8" s="10"/>
      <c r="D8" s="7" t="s">
        <v>3</v>
      </c>
      <c r="E8" s="11" t="s">
        <v>4</v>
      </c>
      <c r="F8" s="11" t="s">
        <v>6</v>
      </c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5"/>
      <c r="W8" s="96"/>
      <c r="X8" s="97"/>
    </row>
    <row r="9" spans="1:24" ht="15.75" customHeight="1">
      <c r="A9" s="5"/>
      <c r="B9" s="107"/>
      <c r="C9" s="6"/>
      <c r="D9" s="100" t="s">
        <v>5</v>
      </c>
      <c r="E9" s="101"/>
      <c r="F9" s="101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98"/>
      <c r="X9" s="99"/>
    </row>
    <row r="10" spans="1:24" ht="14.25" customHeight="1">
      <c r="A10" s="83"/>
      <c r="B10" s="85"/>
      <c r="C10" s="87"/>
      <c r="D10" s="88"/>
      <c r="E10" s="90" t="s">
        <v>4</v>
      </c>
      <c r="F10" s="92">
        <f>ROUND(SUM(G11:U11,G13:V13),0)</f>
        <v>0</v>
      </c>
      <c r="G10" s="34">
        <f>IF($D$2&lt;&gt;"",DATE(YEAR($D$2),MONTH($D$2),1),"")</f>
        <v>43862</v>
      </c>
      <c r="H10" s="20">
        <f>G10+1</f>
        <v>43863</v>
      </c>
      <c r="I10" s="20">
        <f t="shared" ref="I10:U10" si="0">H10+1</f>
        <v>43864</v>
      </c>
      <c r="J10" s="20">
        <f>I10+1</f>
        <v>43865</v>
      </c>
      <c r="K10" s="20">
        <f t="shared" si="0"/>
        <v>43866</v>
      </c>
      <c r="L10" s="20">
        <f t="shared" si="0"/>
        <v>43867</v>
      </c>
      <c r="M10" s="20">
        <f t="shared" si="0"/>
        <v>43868</v>
      </c>
      <c r="N10" s="20">
        <f t="shared" si="0"/>
        <v>43869</v>
      </c>
      <c r="O10" s="20">
        <f t="shared" si="0"/>
        <v>43870</v>
      </c>
      <c r="P10" s="20">
        <f t="shared" si="0"/>
        <v>43871</v>
      </c>
      <c r="Q10" s="20">
        <f t="shared" si="0"/>
        <v>43872</v>
      </c>
      <c r="R10" s="20">
        <f t="shared" si="0"/>
        <v>43873</v>
      </c>
      <c r="S10" s="20">
        <f t="shared" si="0"/>
        <v>43874</v>
      </c>
      <c r="T10" s="20">
        <f t="shared" si="0"/>
        <v>43875</v>
      </c>
      <c r="U10" s="20">
        <f t="shared" si="0"/>
        <v>43876</v>
      </c>
      <c r="V10" s="19"/>
      <c r="W10" s="67"/>
      <c r="X10" s="68"/>
    </row>
    <row r="11" spans="1:24" ht="25.5" customHeight="1">
      <c r="A11" s="84"/>
      <c r="B11" s="86"/>
      <c r="C11" s="75"/>
      <c r="D11" s="89"/>
      <c r="E11" s="91"/>
      <c r="F11" s="93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32"/>
      <c r="V11" s="37"/>
      <c r="W11" s="69"/>
      <c r="X11" s="70"/>
    </row>
    <row r="12" spans="1:24" ht="14.25" customHeight="1">
      <c r="A12" s="17"/>
      <c r="B12" s="73"/>
      <c r="C12" s="75"/>
      <c r="D12" s="77">
        <f>IFERROR(D10*F10,"")</f>
        <v>0</v>
      </c>
      <c r="E12" s="78"/>
      <c r="F12" s="79"/>
      <c r="G12" s="34">
        <f>U10+1</f>
        <v>43877</v>
      </c>
      <c r="H12" s="20">
        <f>G12+1</f>
        <v>43878</v>
      </c>
      <c r="I12" s="20">
        <f t="shared" ref="I12:R12" si="1">H12+1</f>
        <v>43879</v>
      </c>
      <c r="J12" s="20">
        <f t="shared" si="1"/>
        <v>43880</v>
      </c>
      <c r="K12" s="20">
        <f t="shared" si="1"/>
        <v>43881</v>
      </c>
      <c r="L12" s="20">
        <f t="shared" si="1"/>
        <v>43882</v>
      </c>
      <c r="M12" s="20">
        <f t="shared" si="1"/>
        <v>43883</v>
      </c>
      <c r="N12" s="20">
        <f t="shared" si="1"/>
        <v>43884</v>
      </c>
      <c r="O12" s="20">
        <f t="shared" si="1"/>
        <v>43885</v>
      </c>
      <c r="P12" s="20">
        <f t="shared" si="1"/>
        <v>43886</v>
      </c>
      <c r="Q12" s="20">
        <f t="shared" si="1"/>
        <v>43887</v>
      </c>
      <c r="R12" s="20">
        <f t="shared" si="1"/>
        <v>43888</v>
      </c>
      <c r="S12" s="20">
        <f>R12+1</f>
        <v>43889</v>
      </c>
      <c r="T12" s="29">
        <f>DAY(S12+1)</f>
        <v>29</v>
      </c>
      <c r="U12" s="36">
        <f>DAY(S12+2)</f>
        <v>1</v>
      </c>
      <c r="V12" s="35">
        <f>DAY(S12+3)</f>
        <v>2</v>
      </c>
      <c r="W12" s="69"/>
      <c r="X12" s="70"/>
    </row>
    <row r="13" spans="1:24" ht="25.5" customHeight="1">
      <c r="A13" s="18"/>
      <c r="B13" s="74"/>
      <c r="C13" s="76"/>
      <c r="D13" s="80"/>
      <c r="E13" s="81"/>
      <c r="F13" s="82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4"/>
      <c r="W13" s="71"/>
      <c r="X13" s="72"/>
    </row>
    <row r="14" spans="1:24" ht="14.25" customHeight="1">
      <c r="A14" s="83"/>
      <c r="B14" s="85"/>
      <c r="C14" s="87"/>
      <c r="D14" s="88"/>
      <c r="E14" s="90" t="s">
        <v>4</v>
      </c>
      <c r="F14" s="92">
        <f t="shared" ref="F14" si="2">ROUND(SUM(G15:U15,G17:V17),0)</f>
        <v>0</v>
      </c>
      <c r="G14" s="34">
        <f t="shared" ref="G14" si="3">IF($D$2&lt;&gt;"",DATE(YEAR($D$2),MONTH($D$2),1),"")</f>
        <v>43862</v>
      </c>
      <c r="H14" s="20">
        <f t="shared" ref="H14:U14" si="4">G14+1</f>
        <v>43863</v>
      </c>
      <c r="I14" s="20">
        <f t="shared" si="4"/>
        <v>43864</v>
      </c>
      <c r="J14" s="20">
        <f t="shared" si="4"/>
        <v>43865</v>
      </c>
      <c r="K14" s="20">
        <f t="shared" si="4"/>
        <v>43866</v>
      </c>
      <c r="L14" s="20">
        <f t="shared" si="4"/>
        <v>43867</v>
      </c>
      <c r="M14" s="20">
        <f t="shared" si="4"/>
        <v>43868</v>
      </c>
      <c r="N14" s="20">
        <f t="shared" si="4"/>
        <v>43869</v>
      </c>
      <c r="O14" s="20">
        <f t="shared" si="4"/>
        <v>43870</v>
      </c>
      <c r="P14" s="20">
        <f t="shared" si="4"/>
        <v>43871</v>
      </c>
      <c r="Q14" s="20">
        <f t="shared" si="4"/>
        <v>43872</v>
      </c>
      <c r="R14" s="20">
        <f t="shared" si="4"/>
        <v>43873</v>
      </c>
      <c r="S14" s="20">
        <f t="shared" si="4"/>
        <v>43874</v>
      </c>
      <c r="T14" s="20">
        <f t="shared" si="4"/>
        <v>43875</v>
      </c>
      <c r="U14" s="20">
        <f t="shared" si="4"/>
        <v>43876</v>
      </c>
      <c r="V14" s="19"/>
      <c r="W14" s="63"/>
      <c r="X14" s="64"/>
    </row>
    <row r="15" spans="1:24" ht="25.5" customHeight="1">
      <c r="A15" s="84"/>
      <c r="B15" s="86"/>
      <c r="C15" s="75"/>
      <c r="D15" s="89"/>
      <c r="E15" s="91"/>
      <c r="F15" s="93"/>
      <c r="G15" s="3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32"/>
      <c r="V15" s="33"/>
      <c r="W15" s="65"/>
      <c r="X15" s="66"/>
    </row>
    <row r="16" spans="1:24" ht="14.25" customHeight="1">
      <c r="A16" s="17"/>
      <c r="B16" s="73"/>
      <c r="C16" s="75"/>
      <c r="D16" s="77">
        <f t="shared" ref="D16" si="5">IFERROR(D14*F14,"")</f>
        <v>0</v>
      </c>
      <c r="E16" s="78"/>
      <c r="F16" s="79"/>
      <c r="G16" s="34">
        <f t="shared" ref="G16" si="6">U14+1</f>
        <v>43877</v>
      </c>
      <c r="H16" s="20">
        <f t="shared" ref="H16:S16" si="7">G16+1</f>
        <v>43878</v>
      </c>
      <c r="I16" s="20">
        <f t="shared" si="7"/>
        <v>43879</v>
      </c>
      <c r="J16" s="20">
        <f t="shared" si="7"/>
        <v>43880</v>
      </c>
      <c r="K16" s="20">
        <f t="shared" si="7"/>
        <v>43881</v>
      </c>
      <c r="L16" s="20">
        <f t="shared" si="7"/>
        <v>43882</v>
      </c>
      <c r="M16" s="20">
        <f t="shared" si="7"/>
        <v>43883</v>
      </c>
      <c r="N16" s="20">
        <f t="shared" si="7"/>
        <v>43884</v>
      </c>
      <c r="O16" s="20">
        <f t="shared" si="7"/>
        <v>43885</v>
      </c>
      <c r="P16" s="20">
        <f t="shared" si="7"/>
        <v>43886</v>
      </c>
      <c r="Q16" s="20">
        <f t="shared" si="7"/>
        <v>43887</v>
      </c>
      <c r="R16" s="20">
        <f t="shared" si="7"/>
        <v>43888</v>
      </c>
      <c r="S16" s="20">
        <f t="shared" si="7"/>
        <v>43889</v>
      </c>
      <c r="T16" s="29">
        <f t="shared" ref="T16" si="8">DAY(S16+1)</f>
        <v>29</v>
      </c>
      <c r="U16" s="36">
        <f t="shared" ref="U16" si="9">DAY(S16+2)</f>
        <v>1</v>
      </c>
      <c r="V16" s="35">
        <f t="shared" ref="V16" si="10">DAY(S16+3)</f>
        <v>2</v>
      </c>
      <c r="W16" s="65"/>
      <c r="X16" s="66"/>
    </row>
    <row r="17" spans="1:24" ht="25.5" customHeight="1">
      <c r="A17" s="18"/>
      <c r="B17" s="74"/>
      <c r="C17" s="76"/>
      <c r="D17" s="80"/>
      <c r="E17" s="81"/>
      <c r="F17" s="82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3"/>
      <c r="V17" s="24"/>
      <c r="W17" s="123"/>
      <c r="X17" s="124"/>
    </row>
    <row r="18" spans="1:24" ht="14.25" customHeight="1">
      <c r="A18" s="83"/>
      <c r="B18" s="85"/>
      <c r="C18" s="87"/>
      <c r="D18" s="88"/>
      <c r="E18" s="90" t="s">
        <v>4</v>
      </c>
      <c r="F18" s="92">
        <f t="shared" ref="F18" si="11">ROUND(SUM(G19:U19,G21:V21),0)</f>
        <v>0</v>
      </c>
      <c r="G18" s="34">
        <f t="shared" ref="G18" si="12">IF($D$2&lt;&gt;"",DATE(YEAR($D$2),MONTH($D$2),1),"")</f>
        <v>43862</v>
      </c>
      <c r="H18" s="20">
        <f t="shared" ref="H18:U18" si="13">G18+1</f>
        <v>43863</v>
      </c>
      <c r="I18" s="20">
        <f t="shared" si="13"/>
        <v>43864</v>
      </c>
      <c r="J18" s="20">
        <f t="shared" si="13"/>
        <v>43865</v>
      </c>
      <c r="K18" s="20">
        <f t="shared" si="13"/>
        <v>43866</v>
      </c>
      <c r="L18" s="20">
        <f t="shared" si="13"/>
        <v>43867</v>
      </c>
      <c r="M18" s="20">
        <f t="shared" si="13"/>
        <v>43868</v>
      </c>
      <c r="N18" s="20">
        <f t="shared" si="13"/>
        <v>43869</v>
      </c>
      <c r="O18" s="20">
        <f t="shared" si="13"/>
        <v>43870</v>
      </c>
      <c r="P18" s="20">
        <f t="shared" si="13"/>
        <v>43871</v>
      </c>
      <c r="Q18" s="20">
        <f t="shared" si="13"/>
        <v>43872</v>
      </c>
      <c r="R18" s="20">
        <f t="shared" si="13"/>
        <v>43873</v>
      </c>
      <c r="S18" s="20">
        <f t="shared" si="13"/>
        <v>43874</v>
      </c>
      <c r="T18" s="20">
        <f t="shared" si="13"/>
        <v>43875</v>
      </c>
      <c r="U18" s="20">
        <f t="shared" si="13"/>
        <v>43876</v>
      </c>
      <c r="V18" s="19"/>
      <c r="W18" s="63"/>
      <c r="X18" s="64"/>
    </row>
    <row r="19" spans="1:24" ht="25.5" customHeight="1">
      <c r="A19" s="84"/>
      <c r="B19" s="86"/>
      <c r="C19" s="75"/>
      <c r="D19" s="89"/>
      <c r="E19" s="91"/>
      <c r="F19" s="93"/>
      <c r="G19" s="3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3"/>
      <c r="W19" s="65"/>
      <c r="X19" s="66"/>
    </row>
    <row r="20" spans="1:24" ht="14.25" customHeight="1">
      <c r="A20" s="17"/>
      <c r="B20" s="73"/>
      <c r="C20" s="75"/>
      <c r="D20" s="77">
        <f t="shared" ref="D20" si="14">IFERROR(D18*F18,"")</f>
        <v>0</v>
      </c>
      <c r="E20" s="78"/>
      <c r="F20" s="79"/>
      <c r="G20" s="34">
        <f t="shared" ref="G20" si="15">U18+1</f>
        <v>43877</v>
      </c>
      <c r="H20" s="20">
        <f t="shared" ref="H20:S20" si="16">G20+1</f>
        <v>43878</v>
      </c>
      <c r="I20" s="20">
        <f t="shared" si="16"/>
        <v>43879</v>
      </c>
      <c r="J20" s="20">
        <f t="shared" si="16"/>
        <v>43880</v>
      </c>
      <c r="K20" s="20">
        <f t="shared" si="16"/>
        <v>43881</v>
      </c>
      <c r="L20" s="20">
        <f t="shared" si="16"/>
        <v>43882</v>
      </c>
      <c r="M20" s="20">
        <f t="shared" si="16"/>
        <v>43883</v>
      </c>
      <c r="N20" s="20">
        <f t="shared" si="16"/>
        <v>43884</v>
      </c>
      <c r="O20" s="20">
        <f t="shared" si="16"/>
        <v>43885</v>
      </c>
      <c r="P20" s="20">
        <f t="shared" si="16"/>
        <v>43886</v>
      </c>
      <c r="Q20" s="20">
        <f t="shared" si="16"/>
        <v>43887</v>
      </c>
      <c r="R20" s="20">
        <f t="shared" si="16"/>
        <v>43888</v>
      </c>
      <c r="S20" s="20">
        <f t="shared" si="16"/>
        <v>43889</v>
      </c>
      <c r="T20" s="29">
        <f t="shared" ref="T20" si="17">DAY(S20+1)</f>
        <v>29</v>
      </c>
      <c r="U20" s="36">
        <f t="shared" ref="U20" si="18">DAY(S20+2)</f>
        <v>1</v>
      </c>
      <c r="V20" s="35">
        <f t="shared" ref="V20" si="19">DAY(S20+3)</f>
        <v>2</v>
      </c>
      <c r="W20" s="65"/>
      <c r="X20" s="66"/>
    </row>
    <row r="21" spans="1:24" ht="25.5" customHeight="1">
      <c r="A21" s="18"/>
      <c r="B21" s="74"/>
      <c r="C21" s="76"/>
      <c r="D21" s="80"/>
      <c r="E21" s="81"/>
      <c r="F21" s="82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3"/>
      <c r="V21" s="24"/>
      <c r="W21" s="123"/>
      <c r="X21" s="124"/>
    </row>
    <row r="22" spans="1:24" ht="14.25" customHeight="1">
      <c r="A22" s="83"/>
      <c r="B22" s="85"/>
      <c r="C22" s="87"/>
      <c r="D22" s="88"/>
      <c r="E22" s="90" t="s">
        <v>4</v>
      </c>
      <c r="F22" s="92">
        <f t="shared" ref="F22" si="20">ROUND(SUM(G23:U23,G25:V25),0)</f>
        <v>0</v>
      </c>
      <c r="G22" s="34">
        <f t="shared" ref="G22" si="21">IF($D$2&lt;&gt;"",DATE(YEAR($D$2),MONTH($D$2),1),"")</f>
        <v>43862</v>
      </c>
      <c r="H22" s="20">
        <f t="shared" ref="H22:U22" si="22">G22+1</f>
        <v>43863</v>
      </c>
      <c r="I22" s="20">
        <f t="shared" si="22"/>
        <v>43864</v>
      </c>
      <c r="J22" s="20">
        <f t="shared" si="22"/>
        <v>43865</v>
      </c>
      <c r="K22" s="20">
        <f t="shared" si="22"/>
        <v>43866</v>
      </c>
      <c r="L22" s="20">
        <f t="shared" si="22"/>
        <v>43867</v>
      </c>
      <c r="M22" s="20">
        <f t="shared" si="22"/>
        <v>43868</v>
      </c>
      <c r="N22" s="20">
        <f t="shared" si="22"/>
        <v>43869</v>
      </c>
      <c r="O22" s="20">
        <f t="shared" si="22"/>
        <v>43870</v>
      </c>
      <c r="P22" s="20">
        <f t="shared" si="22"/>
        <v>43871</v>
      </c>
      <c r="Q22" s="20">
        <f t="shared" si="22"/>
        <v>43872</v>
      </c>
      <c r="R22" s="20">
        <f t="shared" si="22"/>
        <v>43873</v>
      </c>
      <c r="S22" s="20">
        <f t="shared" si="22"/>
        <v>43874</v>
      </c>
      <c r="T22" s="20">
        <f t="shared" si="22"/>
        <v>43875</v>
      </c>
      <c r="U22" s="20">
        <f t="shared" si="22"/>
        <v>43876</v>
      </c>
      <c r="V22" s="19"/>
      <c r="W22" s="63"/>
      <c r="X22" s="64"/>
    </row>
    <row r="23" spans="1:24" ht="25.5" customHeight="1">
      <c r="A23" s="84"/>
      <c r="B23" s="86"/>
      <c r="C23" s="75"/>
      <c r="D23" s="89"/>
      <c r="E23" s="91"/>
      <c r="F23" s="93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32"/>
      <c r="V23" s="33"/>
      <c r="W23" s="65"/>
      <c r="X23" s="66"/>
    </row>
    <row r="24" spans="1:24" ht="14.25" customHeight="1">
      <c r="A24" s="17"/>
      <c r="B24" s="73"/>
      <c r="C24" s="75"/>
      <c r="D24" s="77">
        <f t="shared" ref="D24" si="23">IFERROR(D22*F22,"")</f>
        <v>0</v>
      </c>
      <c r="E24" s="78"/>
      <c r="F24" s="79"/>
      <c r="G24" s="34">
        <f t="shared" ref="G24" si="24">U22+1</f>
        <v>43877</v>
      </c>
      <c r="H24" s="20">
        <f t="shared" ref="H24:S24" si="25">G24+1</f>
        <v>43878</v>
      </c>
      <c r="I24" s="20">
        <f t="shared" si="25"/>
        <v>43879</v>
      </c>
      <c r="J24" s="20">
        <f t="shared" si="25"/>
        <v>43880</v>
      </c>
      <c r="K24" s="20">
        <f t="shared" si="25"/>
        <v>43881</v>
      </c>
      <c r="L24" s="20">
        <f t="shared" si="25"/>
        <v>43882</v>
      </c>
      <c r="M24" s="20">
        <f t="shared" si="25"/>
        <v>43883</v>
      </c>
      <c r="N24" s="20">
        <f t="shared" si="25"/>
        <v>43884</v>
      </c>
      <c r="O24" s="20">
        <f t="shared" si="25"/>
        <v>43885</v>
      </c>
      <c r="P24" s="20">
        <f t="shared" si="25"/>
        <v>43886</v>
      </c>
      <c r="Q24" s="20">
        <f t="shared" si="25"/>
        <v>43887</v>
      </c>
      <c r="R24" s="20">
        <f t="shared" si="25"/>
        <v>43888</v>
      </c>
      <c r="S24" s="20">
        <f t="shared" si="25"/>
        <v>43889</v>
      </c>
      <c r="T24" s="29">
        <f t="shared" ref="T24" si="26">DAY(S24+1)</f>
        <v>29</v>
      </c>
      <c r="U24" s="36">
        <f t="shared" ref="U24" si="27">DAY(S24+2)</f>
        <v>1</v>
      </c>
      <c r="V24" s="35">
        <f t="shared" ref="V24" si="28">DAY(S24+3)</f>
        <v>2</v>
      </c>
      <c r="W24" s="65"/>
      <c r="X24" s="66"/>
    </row>
    <row r="25" spans="1:24" ht="25.5" customHeight="1">
      <c r="A25" s="18"/>
      <c r="B25" s="74"/>
      <c r="C25" s="76"/>
      <c r="D25" s="80"/>
      <c r="E25" s="81"/>
      <c r="F25" s="82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  <c r="V25" s="24"/>
      <c r="W25" s="123"/>
      <c r="X25" s="124"/>
    </row>
    <row r="26" spans="1:24" ht="14.25" customHeight="1">
      <c r="A26" s="83"/>
      <c r="B26" s="85"/>
      <c r="C26" s="87"/>
      <c r="D26" s="88"/>
      <c r="E26" s="90" t="s">
        <v>4</v>
      </c>
      <c r="F26" s="92">
        <f t="shared" ref="F26" si="29">ROUND(SUM(G27:U27,G29:V29),0)</f>
        <v>0</v>
      </c>
      <c r="G26" s="34">
        <f t="shared" ref="G26" si="30">IF($D$2&lt;&gt;"",DATE(YEAR($D$2),MONTH($D$2),1),"")</f>
        <v>43862</v>
      </c>
      <c r="H26" s="20">
        <f t="shared" ref="H26:U26" si="31">G26+1</f>
        <v>43863</v>
      </c>
      <c r="I26" s="20">
        <f t="shared" si="31"/>
        <v>43864</v>
      </c>
      <c r="J26" s="20">
        <f t="shared" si="31"/>
        <v>43865</v>
      </c>
      <c r="K26" s="20">
        <f t="shared" si="31"/>
        <v>43866</v>
      </c>
      <c r="L26" s="20">
        <f t="shared" si="31"/>
        <v>43867</v>
      </c>
      <c r="M26" s="20">
        <f t="shared" si="31"/>
        <v>43868</v>
      </c>
      <c r="N26" s="20">
        <f t="shared" si="31"/>
        <v>43869</v>
      </c>
      <c r="O26" s="20">
        <f t="shared" si="31"/>
        <v>43870</v>
      </c>
      <c r="P26" s="20">
        <f t="shared" si="31"/>
        <v>43871</v>
      </c>
      <c r="Q26" s="20">
        <f t="shared" si="31"/>
        <v>43872</v>
      </c>
      <c r="R26" s="20">
        <f t="shared" si="31"/>
        <v>43873</v>
      </c>
      <c r="S26" s="20">
        <f t="shared" si="31"/>
        <v>43874</v>
      </c>
      <c r="T26" s="20">
        <f t="shared" si="31"/>
        <v>43875</v>
      </c>
      <c r="U26" s="20">
        <f t="shared" si="31"/>
        <v>43876</v>
      </c>
      <c r="V26" s="19"/>
      <c r="W26" s="63"/>
      <c r="X26" s="64"/>
    </row>
    <row r="27" spans="1:24" ht="25.5" customHeight="1">
      <c r="A27" s="84"/>
      <c r="B27" s="86"/>
      <c r="C27" s="75"/>
      <c r="D27" s="89"/>
      <c r="E27" s="91"/>
      <c r="F27" s="93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32"/>
      <c r="V27" s="33"/>
      <c r="W27" s="65"/>
      <c r="X27" s="66"/>
    </row>
    <row r="28" spans="1:24" ht="14.25" customHeight="1">
      <c r="A28" s="17"/>
      <c r="B28" s="73"/>
      <c r="C28" s="75"/>
      <c r="D28" s="77">
        <f t="shared" ref="D28" si="32">IFERROR(D26*F26,"")</f>
        <v>0</v>
      </c>
      <c r="E28" s="78"/>
      <c r="F28" s="79"/>
      <c r="G28" s="34">
        <f t="shared" ref="G28" si="33">U26+1</f>
        <v>43877</v>
      </c>
      <c r="H28" s="20">
        <f t="shared" ref="H28:S28" si="34">G28+1</f>
        <v>43878</v>
      </c>
      <c r="I28" s="20">
        <f t="shared" si="34"/>
        <v>43879</v>
      </c>
      <c r="J28" s="20">
        <f t="shared" si="34"/>
        <v>43880</v>
      </c>
      <c r="K28" s="20">
        <f t="shared" si="34"/>
        <v>43881</v>
      </c>
      <c r="L28" s="20">
        <f t="shared" si="34"/>
        <v>43882</v>
      </c>
      <c r="M28" s="20">
        <f t="shared" si="34"/>
        <v>43883</v>
      </c>
      <c r="N28" s="20">
        <f t="shared" si="34"/>
        <v>43884</v>
      </c>
      <c r="O28" s="20">
        <f t="shared" si="34"/>
        <v>43885</v>
      </c>
      <c r="P28" s="20">
        <f t="shared" si="34"/>
        <v>43886</v>
      </c>
      <c r="Q28" s="20">
        <f t="shared" si="34"/>
        <v>43887</v>
      </c>
      <c r="R28" s="20">
        <f t="shared" si="34"/>
        <v>43888</v>
      </c>
      <c r="S28" s="20">
        <f t="shared" si="34"/>
        <v>43889</v>
      </c>
      <c r="T28" s="29">
        <f t="shared" ref="T28" si="35">DAY(S28+1)</f>
        <v>29</v>
      </c>
      <c r="U28" s="36">
        <f t="shared" ref="U28" si="36">DAY(S28+2)</f>
        <v>1</v>
      </c>
      <c r="V28" s="35">
        <f t="shared" ref="V28" si="37">DAY(S28+3)</f>
        <v>2</v>
      </c>
      <c r="W28" s="65"/>
      <c r="X28" s="66"/>
    </row>
    <row r="29" spans="1:24" ht="25.5" customHeight="1">
      <c r="A29" s="18"/>
      <c r="B29" s="74"/>
      <c r="C29" s="76"/>
      <c r="D29" s="80"/>
      <c r="E29" s="81"/>
      <c r="F29" s="82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/>
      <c r="W29" s="123"/>
      <c r="X29" s="124"/>
    </row>
  </sheetData>
  <mergeCells count="59">
    <mergeCell ref="B2:C2"/>
    <mergeCell ref="D2:G2"/>
    <mergeCell ref="Q4:W4"/>
    <mergeCell ref="Q5:V5"/>
    <mergeCell ref="B7:B9"/>
    <mergeCell ref="D7:F7"/>
    <mergeCell ref="G7:V9"/>
    <mergeCell ref="W7:X9"/>
    <mergeCell ref="D9:F9"/>
    <mergeCell ref="W10:X13"/>
    <mergeCell ref="B12:B13"/>
    <mergeCell ref="C12:C13"/>
    <mergeCell ref="D12:F13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W14:X17"/>
    <mergeCell ref="B16:B17"/>
    <mergeCell ref="C16:C17"/>
    <mergeCell ref="D16:F17"/>
    <mergeCell ref="A18:A19"/>
    <mergeCell ref="B18:B19"/>
    <mergeCell ref="C18:C19"/>
    <mergeCell ref="D18:D19"/>
    <mergeCell ref="E18:E19"/>
    <mergeCell ref="F18:F19"/>
    <mergeCell ref="W18:X21"/>
    <mergeCell ref="B20:B21"/>
    <mergeCell ref="C20:C21"/>
    <mergeCell ref="D20:F21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W26:X29"/>
    <mergeCell ref="B28:B29"/>
    <mergeCell ref="C28:C29"/>
    <mergeCell ref="D28:F29"/>
    <mergeCell ref="W22:X25"/>
    <mergeCell ref="B24:B25"/>
    <mergeCell ref="C24:C25"/>
    <mergeCell ref="D24:F25"/>
    <mergeCell ref="F26:F27"/>
    <mergeCell ref="F22:F23"/>
  </mergeCells>
  <phoneticPr fontId="1"/>
  <conditionalFormatting sqref="D12">
    <cfRule type="cellIs" dxfId="267" priority="134" operator="equal">
      <formula>0</formula>
    </cfRule>
  </conditionalFormatting>
  <conditionalFormatting sqref="F10">
    <cfRule type="cellIs" dxfId="266" priority="133" stopIfTrue="1" operator="equal">
      <formula>0</formula>
    </cfRule>
  </conditionalFormatting>
  <conditionalFormatting sqref="V12">
    <cfRule type="cellIs" dxfId="265" priority="68" operator="notEqual">
      <formula>31</formula>
    </cfRule>
    <cfRule type="expression" dxfId="264" priority="73">
      <formula>WEEKDAY(S12+3)=1</formula>
    </cfRule>
    <cfRule type="expression" dxfId="263" priority="132">
      <formula>WEEKDAY(S12+3)=7</formula>
    </cfRule>
  </conditionalFormatting>
  <conditionalFormatting sqref="D16 D20 D24 D28">
    <cfRule type="cellIs" dxfId="262" priority="131" operator="equal">
      <formula>0</formula>
    </cfRule>
  </conditionalFormatting>
  <conditionalFormatting sqref="F14 F18 F22 F26">
    <cfRule type="cellIs" dxfId="261" priority="130" stopIfTrue="1" operator="equal">
      <formula>0</formula>
    </cfRule>
  </conditionalFormatting>
  <conditionalFormatting sqref="G10">
    <cfRule type="expression" dxfId="260" priority="128">
      <formula>WEEKDAY(G10)=1</formula>
    </cfRule>
    <cfRule type="expression" dxfId="259" priority="129">
      <formula>WEEKDAY(G10)=7</formula>
    </cfRule>
  </conditionalFormatting>
  <conditionalFormatting sqref="I10">
    <cfRule type="expression" dxfId="258" priority="126">
      <formula>WEEKDAY(I10)=0</formula>
    </cfRule>
    <cfRule type="expression" dxfId="257" priority="127">
      <formula>WEEKDAY(I10)=7</formula>
    </cfRule>
  </conditionalFormatting>
  <conditionalFormatting sqref="H10">
    <cfRule type="expression" dxfId="256" priority="124">
      <formula>WEEKDAY(H10)=1</formula>
    </cfRule>
    <cfRule type="expression" dxfId="255" priority="125">
      <formula>WEEKDAY(H10)=7</formula>
    </cfRule>
  </conditionalFormatting>
  <conditionalFormatting sqref="J10">
    <cfRule type="expression" dxfId="254" priority="122">
      <formula>WEEKDAY(J10)=1</formula>
    </cfRule>
    <cfRule type="expression" dxfId="253" priority="123">
      <formula>WEEKDAY(J10)=7</formula>
    </cfRule>
  </conditionalFormatting>
  <conditionalFormatting sqref="K10">
    <cfRule type="expression" dxfId="252" priority="120">
      <formula>WEEKDAY(K10)=1</formula>
    </cfRule>
    <cfRule type="expression" dxfId="251" priority="121">
      <formula>WEEKDAY(K10)=7</formula>
    </cfRule>
  </conditionalFormatting>
  <conditionalFormatting sqref="L10">
    <cfRule type="expression" dxfId="250" priority="118">
      <formula>WEEKDAY(L10)=1</formula>
    </cfRule>
    <cfRule type="expression" dxfId="249" priority="119">
      <formula>WEEKDAY(L10)=7</formula>
    </cfRule>
  </conditionalFormatting>
  <conditionalFormatting sqref="M10">
    <cfRule type="expression" dxfId="248" priority="116">
      <formula>WEEKDAY(M10)=1</formula>
    </cfRule>
    <cfRule type="expression" dxfId="247" priority="117">
      <formula>WEEKDAY(M10)=7</formula>
    </cfRule>
  </conditionalFormatting>
  <conditionalFormatting sqref="N10">
    <cfRule type="expression" dxfId="246" priority="114">
      <formula>WEEKDAY(N10)=1</formula>
    </cfRule>
    <cfRule type="expression" dxfId="245" priority="115">
      <formula>WEEKDAY(N10)=7</formula>
    </cfRule>
  </conditionalFormatting>
  <conditionalFormatting sqref="O10">
    <cfRule type="expression" dxfId="244" priority="112">
      <formula>WEEKDAY(O10)=1</formula>
    </cfRule>
    <cfRule type="expression" dxfId="243" priority="113">
      <formula>WEEKDAY(O10)=7</formula>
    </cfRule>
  </conditionalFormatting>
  <conditionalFormatting sqref="P10">
    <cfRule type="expression" dxfId="242" priority="110">
      <formula>WEEKDAY(P10)=1</formula>
    </cfRule>
    <cfRule type="expression" dxfId="241" priority="111">
      <formula>WEEKDAY(P10)=7</formula>
    </cfRule>
  </conditionalFormatting>
  <conditionalFormatting sqref="Q10">
    <cfRule type="expression" dxfId="240" priority="108">
      <formula>WEEKDAY(Q10)=1</formula>
    </cfRule>
    <cfRule type="expression" dxfId="239" priority="109">
      <formula>WEEKDAY(Q10)=7</formula>
    </cfRule>
  </conditionalFormatting>
  <conditionalFormatting sqref="R10">
    <cfRule type="expression" dxfId="238" priority="106">
      <formula>WEEKDAY(R10)=1</formula>
    </cfRule>
    <cfRule type="expression" dxfId="237" priority="107">
      <formula>WEEKDAY(R10)=7</formula>
    </cfRule>
  </conditionalFormatting>
  <conditionalFormatting sqref="S10">
    <cfRule type="expression" dxfId="236" priority="104">
      <formula>WEEKDAY(S10)=1</formula>
    </cfRule>
    <cfRule type="expression" dxfId="235" priority="105">
      <formula>WEEKDAY(S10)=7</formula>
    </cfRule>
  </conditionalFormatting>
  <conditionalFormatting sqref="T10">
    <cfRule type="expression" dxfId="234" priority="102">
      <formula>WEEKDAY(T10)=1</formula>
    </cfRule>
    <cfRule type="expression" dxfId="233" priority="103">
      <formula>WEEKDAY(T10)=7</formula>
    </cfRule>
  </conditionalFormatting>
  <conditionalFormatting sqref="U10">
    <cfRule type="expression" dxfId="232" priority="100">
      <formula>WEEKDAY(U10)=1</formula>
    </cfRule>
    <cfRule type="expression" dxfId="231" priority="101">
      <formula>WEEKDAY(U10)=7</formula>
    </cfRule>
  </conditionalFormatting>
  <conditionalFormatting sqref="G12">
    <cfRule type="expression" dxfId="230" priority="98">
      <formula>WEEKDAY(G12)=1</formula>
    </cfRule>
    <cfRule type="expression" dxfId="229" priority="99">
      <formula>WEEKDAY(G12)=7</formula>
    </cfRule>
  </conditionalFormatting>
  <conditionalFormatting sqref="H12">
    <cfRule type="expression" dxfId="228" priority="96">
      <formula>WEEKDAY(H12)=1</formula>
    </cfRule>
    <cfRule type="expression" dxfId="227" priority="97">
      <formula>WEEKDAY(H12)=7</formula>
    </cfRule>
  </conditionalFormatting>
  <conditionalFormatting sqref="I12">
    <cfRule type="expression" dxfId="226" priority="94">
      <formula>WEEKDAY(I12)=1</formula>
    </cfRule>
    <cfRule type="expression" dxfId="225" priority="95">
      <formula>WEEKDAY(I12)=7</formula>
    </cfRule>
  </conditionalFormatting>
  <conditionalFormatting sqref="J12">
    <cfRule type="expression" dxfId="224" priority="92">
      <formula>WEEKDAY(J12)=1</formula>
    </cfRule>
    <cfRule type="expression" dxfId="223" priority="93">
      <formula>WEEKDAY(J12)=7</formula>
    </cfRule>
  </conditionalFormatting>
  <conditionalFormatting sqref="K12">
    <cfRule type="expression" dxfId="222" priority="90">
      <formula>WEEKDAY(K12)=1</formula>
    </cfRule>
    <cfRule type="expression" dxfId="221" priority="91">
      <formula>WEEKDAY(K12)=7</formula>
    </cfRule>
  </conditionalFormatting>
  <conditionalFormatting sqref="L12">
    <cfRule type="expression" dxfId="220" priority="88">
      <formula>WEEKDAY(L12)=1</formula>
    </cfRule>
    <cfRule type="expression" dxfId="219" priority="89">
      <formula>WEEKDAY(L12)=7</formula>
    </cfRule>
  </conditionalFormatting>
  <conditionalFormatting sqref="M12">
    <cfRule type="expression" dxfId="218" priority="86">
      <formula>WEEKDAY(M12)=1</formula>
    </cfRule>
    <cfRule type="expression" dxfId="217" priority="87">
      <formula>WEEKDAY(M12)=7</formula>
    </cfRule>
  </conditionalFormatting>
  <conditionalFormatting sqref="N12">
    <cfRule type="expression" dxfId="216" priority="84">
      <formula>WEEKDAY(N12)=1</formula>
    </cfRule>
    <cfRule type="expression" dxfId="215" priority="85">
      <formula>WEEKDAY(N12)=7</formula>
    </cfRule>
  </conditionalFormatting>
  <conditionalFormatting sqref="O12">
    <cfRule type="expression" dxfId="214" priority="82">
      <formula>WEEKDAY(O12)=1</formula>
    </cfRule>
    <cfRule type="expression" dxfId="213" priority="83">
      <formula>WEEKDAY(O12)=7</formula>
    </cfRule>
  </conditionalFormatting>
  <conditionalFormatting sqref="P12">
    <cfRule type="expression" dxfId="212" priority="80">
      <formula>WEEKDAY(P12)=1</formula>
    </cfRule>
    <cfRule type="expression" dxfId="211" priority="81">
      <formula>WEEKDAY(P12)=7</formula>
    </cfRule>
  </conditionalFormatting>
  <conditionalFormatting sqref="Q12">
    <cfRule type="expression" dxfId="210" priority="78">
      <formula>WEEKDAY(Q12)=1</formula>
    </cfRule>
    <cfRule type="expression" dxfId="209" priority="79">
      <formula>WEEKDAY(Q12)=7</formula>
    </cfRule>
  </conditionalFormatting>
  <conditionalFormatting sqref="R12">
    <cfRule type="expression" dxfId="208" priority="76">
      <formula>WEEKDAY(R12)=1</formula>
    </cfRule>
    <cfRule type="expression" dxfId="207" priority="77">
      <formula>WEEKDAY(R12)=7</formula>
    </cfRule>
  </conditionalFormatting>
  <conditionalFormatting sqref="S12">
    <cfRule type="expression" dxfId="206" priority="74">
      <formula>WEEKDAY(S12)=1</formula>
    </cfRule>
    <cfRule type="expression" dxfId="205" priority="75">
      <formula>WEEKDAY(S12)=7</formula>
    </cfRule>
  </conditionalFormatting>
  <conditionalFormatting sqref="T12">
    <cfRule type="cellIs" dxfId="204" priority="66" operator="notEqual">
      <formula>29</formula>
    </cfRule>
    <cfRule type="expression" dxfId="203" priority="71">
      <formula>WEEKDAY(S12+1)=1</formula>
    </cfRule>
    <cfRule type="expression" dxfId="202" priority="72">
      <formula>WEEKDAY(S12+1)=7</formula>
    </cfRule>
  </conditionalFormatting>
  <conditionalFormatting sqref="U12">
    <cfRule type="cellIs" dxfId="201" priority="67" operator="notEqual">
      <formula>30</formula>
    </cfRule>
    <cfRule type="expression" dxfId="200" priority="69">
      <formula>WEEKDAY(S12+2)=1</formula>
    </cfRule>
    <cfRule type="expression" dxfId="199" priority="70">
      <formula>WEEKDAY(S12+2)=7</formula>
    </cfRule>
  </conditionalFormatting>
  <conditionalFormatting sqref="V16 V20 V24 V28">
    <cfRule type="cellIs" dxfId="198" priority="3" operator="notEqual">
      <formula>31</formula>
    </cfRule>
    <cfRule type="expression" dxfId="197" priority="8">
      <formula>WEEKDAY(S16+3)=1</formula>
    </cfRule>
    <cfRule type="expression" dxfId="196" priority="65">
      <formula>WEEKDAY(S16+3)=7</formula>
    </cfRule>
  </conditionalFormatting>
  <conditionalFormatting sqref="G14 G18 G22 G26">
    <cfRule type="expression" dxfId="195" priority="63">
      <formula>WEEKDAY(G14)=1</formula>
    </cfRule>
    <cfRule type="expression" dxfId="194" priority="64">
      <formula>WEEKDAY(G14)=7</formula>
    </cfRule>
  </conditionalFormatting>
  <conditionalFormatting sqref="I14 I18 I22 I26">
    <cfRule type="expression" dxfId="193" priority="61">
      <formula>WEEKDAY(I14)=0</formula>
    </cfRule>
    <cfRule type="expression" dxfId="192" priority="62">
      <formula>WEEKDAY(I14)=7</formula>
    </cfRule>
  </conditionalFormatting>
  <conditionalFormatting sqref="H14 H18 H22 H26">
    <cfRule type="expression" dxfId="191" priority="59">
      <formula>WEEKDAY(H14)=1</formula>
    </cfRule>
    <cfRule type="expression" dxfId="190" priority="60">
      <formula>WEEKDAY(H14)=7</formula>
    </cfRule>
  </conditionalFormatting>
  <conditionalFormatting sqref="J14 J18 J22 J26">
    <cfRule type="expression" dxfId="189" priority="57">
      <formula>WEEKDAY(J14)=1</formula>
    </cfRule>
    <cfRule type="expression" dxfId="188" priority="58">
      <formula>WEEKDAY(J14)=7</formula>
    </cfRule>
  </conditionalFormatting>
  <conditionalFormatting sqref="K14 K18 K22 K26">
    <cfRule type="expression" dxfId="187" priority="55">
      <formula>WEEKDAY(K14)=1</formula>
    </cfRule>
    <cfRule type="expression" dxfId="186" priority="56">
      <formula>WEEKDAY(K14)=7</formula>
    </cfRule>
  </conditionalFormatting>
  <conditionalFormatting sqref="L14 L18 L22 L26">
    <cfRule type="expression" dxfId="185" priority="53">
      <formula>WEEKDAY(L14)=1</formula>
    </cfRule>
    <cfRule type="expression" dxfId="184" priority="54">
      <formula>WEEKDAY(L14)=7</formula>
    </cfRule>
  </conditionalFormatting>
  <conditionalFormatting sqref="M14 M18 M22 M26">
    <cfRule type="expression" dxfId="183" priority="51">
      <formula>WEEKDAY(M14)=1</formula>
    </cfRule>
    <cfRule type="expression" dxfId="182" priority="52">
      <formula>WEEKDAY(M14)=7</formula>
    </cfRule>
  </conditionalFormatting>
  <conditionalFormatting sqref="N14 N18 N22 N26">
    <cfRule type="expression" dxfId="181" priority="49">
      <formula>WEEKDAY(N14)=1</formula>
    </cfRule>
    <cfRule type="expression" dxfId="180" priority="50">
      <formula>WEEKDAY(N14)=7</formula>
    </cfRule>
  </conditionalFormatting>
  <conditionalFormatting sqref="O14 O18 O22 O26">
    <cfRule type="expression" dxfId="179" priority="47">
      <formula>WEEKDAY(O14)=1</formula>
    </cfRule>
    <cfRule type="expression" dxfId="178" priority="48">
      <formula>WEEKDAY(O14)=7</formula>
    </cfRule>
  </conditionalFormatting>
  <conditionalFormatting sqref="P14 P18 P22 P26">
    <cfRule type="expression" dxfId="177" priority="45">
      <formula>WEEKDAY(P14)=1</formula>
    </cfRule>
    <cfRule type="expression" dxfId="176" priority="46">
      <formula>WEEKDAY(P14)=7</formula>
    </cfRule>
  </conditionalFormatting>
  <conditionalFormatting sqref="Q14 Q18 Q22 Q26">
    <cfRule type="expression" dxfId="175" priority="43">
      <formula>WEEKDAY(Q14)=1</formula>
    </cfRule>
    <cfRule type="expression" dxfId="174" priority="44">
      <formula>WEEKDAY(Q14)=7</formula>
    </cfRule>
  </conditionalFormatting>
  <conditionalFormatting sqref="R14 R18 R22 R26">
    <cfRule type="expression" dxfId="173" priority="41">
      <formula>WEEKDAY(R14)=1</formula>
    </cfRule>
    <cfRule type="expression" dxfId="172" priority="42">
      <formula>WEEKDAY(R14)=7</formula>
    </cfRule>
  </conditionalFormatting>
  <conditionalFormatting sqref="S14 S18 S22 S26">
    <cfRule type="expression" dxfId="171" priority="39">
      <formula>WEEKDAY(S14)=1</formula>
    </cfRule>
    <cfRule type="expression" dxfId="170" priority="40">
      <formula>WEEKDAY(S14)=7</formula>
    </cfRule>
  </conditionalFormatting>
  <conditionalFormatting sqref="T14 T18 T22 T26">
    <cfRule type="expression" dxfId="169" priority="37">
      <formula>WEEKDAY(T14)=1</formula>
    </cfRule>
    <cfRule type="expression" dxfId="168" priority="38">
      <formula>WEEKDAY(T14)=7</formula>
    </cfRule>
  </conditionalFormatting>
  <conditionalFormatting sqref="U14 U18 U22 U26">
    <cfRule type="expression" dxfId="167" priority="35">
      <formula>WEEKDAY(U14)=1</formula>
    </cfRule>
    <cfRule type="expression" dxfId="166" priority="36">
      <formula>WEEKDAY(U14)=7</formula>
    </cfRule>
  </conditionalFormatting>
  <conditionalFormatting sqref="G16 G20 G24 G28">
    <cfRule type="expression" dxfId="165" priority="33">
      <formula>WEEKDAY(G16)=1</formula>
    </cfRule>
    <cfRule type="expression" dxfId="164" priority="34">
      <formula>WEEKDAY(G16)=7</formula>
    </cfRule>
  </conditionalFormatting>
  <conditionalFormatting sqref="H16 H20 H24 H28">
    <cfRule type="expression" dxfId="163" priority="31">
      <formula>WEEKDAY(H16)=1</formula>
    </cfRule>
    <cfRule type="expression" dxfId="162" priority="32">
      <formula>WEEKDAY(H16)=7</formula>
    </cfRule>
  </conditionalFormatting>
  <conditionalFormatting sqref="I16 I20 I24 I28">
    <cfRule type="expression" dxfId="161" priority="29">
      <formula>WEEKDAY(I16)=1</formula>
    </cfRule>
    <cfRule type="expression" dxfId="160" priority="30">
      <formula>WEEKDAY(I16)=7</formula>
    </cfRule>
  </conditionalFormatting>
  <conditionalFormatting sqref="J16 J20 J24 J28">
    <cfRule type="expression" dxfId="159" priority="27">
      <formula>WEEKDAY(J16)=1</formula>
    </cfRule>
    <cfRule type="expression" dxfId="158" priority="28">
      <formula>WEEKDAY(J16)=7</formula>
    </cfRule>
  </conditionalFormatting>
  <conditionalFormatting sqref="K16 K20 K24 K28">
    <cfRule type="expression" dxfId="157" priority="25">
      <formula>WEEKDAY(K16)=1</formula>
    </cfRule>
    <cfRule type="expression" dxfId="156" priority="26">
      <formula>WEEKDAY(K16)=7</formula>
    </cfRule>
  </conditionalFormatting>
  <conditionalFormatting sqref="L16 L20 L24 L28">
    <cfRule type="expression" dxfId="155" priority="23">
      <formula>WEEKDAY(L16)=1</formula>
    </cfRule>
    <cfRule type="expression" dxfId="154" priority="24">
      <formula>WEEKDAY(L16)=7</formula>
    </cfRule>
  </conditionalFormatting>
  <conditionalFormatting sqref="M16 M20 M24 M28">
    <cfRule type="expression" dxfId="153" priority="21">
      <formula>WEEKDAY(M16)=1</formula>
    </cfRule>
    <cfRule type="expression" dxfId="152" priority="22">
      <formula>WEEKDAY(M16)=7</formula>
    </cfRule>
  </conditionalFormatting>
  <conditionalFormatting sqref="N16 N20 N24 N28">
    <cfRule type="expression" dxfId="151" priority="19">
      <formula>WEEKDAY(N16)=1</formula>
    </cfRule>
    <cfRule type="expression" dxfId="150" priority="20">
      <formula>WEEKDAY(N16)=7</formula>
    </cfRule>
  </conditionalFormatting>
  <conditionalFormatting sqref="O16 O20 O24 O28">
    <cfRule type="expression" dxfId="149" priority="17">
      <formula>WEEKDAY(O16)=1</formula>
    </cfRule>
    <cfRule type="expression" dxfId="148" priority="18">
      <formula>WEEKDAY(O16)=7</formula>
    </cfRule>
  </conditionalFormatting>
  <conditionalFormatting sqref="P16 P20 P24 P28">
    <cfRule type="expression" dxfId="147" priority="15">
      <formula>WEEKDAY(P16)=1</formula>
    </cfRule>
    <cfRule type="expression" dxfId="146" priority="16">
      <formula>WEEKDAY(P16)=7</formula>
    </cfRule>
  </conditionalFormatting>
  <conditionalFormatting sqref="Q16 Q20 Q24 Q28">
    <cfRule type="expression" dxfId="145" priority="13">
      <formula>WEEKDAY(Q16)=1</formula>
    </cfRule>
    <cfRule type="expression" dxfId="144" priority="14">
      <formula>WEEKDAY(Q16)=7</formula>
    </cfRule>
  </conditionalFormatting>
  <conditionalFormatting sqref="R16 R20 R24 R28">
    <cfRule type="expression" dxfId="143" priority="11">
      <formula>WEEKDAY(R16)=1</formula>
    </cfRule>
    <cfRule type="expression" dxfId="142" priority="12">
      <formula>WEEKDAY(R16)=7</formula>
    </cfRule>
  </conditionalFormatting>
  <conditionalFormatting sqref="S16 S20 S24 S28">
    <cfRule type="expression" dxfId="141" priority="9">
      <formula>WEEKDAY(S16)=1</formula>
    </cfRule>
    <cfRule type="expression" dxfId="140" priority="10">
      <formula>WEEKDAY(S16)=7</formula>
    </cfRule>
  </conditionalFormatting>
  <conditionalFormatting sqref="T16 T20 T24 T28">
    <cfRule type="cellIs" dxfId="139" priority="1" operator="notEqual">
      <formula>29</formula>
    </cfRule>
    <cfRule type="expression" dxfId="138" priority="6">
      <formula>WEEKDAY(S16+1)=1</formula>
    </cfRule>
    <cfRule type="expression" dxfId="137" priority="7">
      <formula>WEEKDAY(S16+1)=7</formula>
    </cfRule>
  </conditionalFormatting>
  <conditionalFormatting sqref="U16 U20 U24 U28">
    <cfRule type="cellIs" dxfId="136" priority="2" operator="notEqual">
      <formula>30</formula>
    </cfRule>
    <cfRule type="expression" dxfId="135" priority="4">
      <formula>WEEKDAY(S16+2)=1</formula>
    </cfRule>
    <cfRule type="expression" dxfId="134" priority="5">
      <formula>WEEKDAY(S16+2)=7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activeCell="D13" sqref="D13:F14"/>
    </sheetView>
  </sheetViews>
  <sheetFormatPr defaultRowHeight="13.5"/>
  <cols>
    <col min="1" max="1" width="1.25" style="1" customWidth="1"/>
    <col min="2" max="2" width="17.625" style="1" customWidth="1"/>
    <col min="3" max="3" width="1.25" style="1" customWidth="1"/>
    <col min="4" max="4" width="7.75" style="1" customWidth="1"/>
    <col min="5" max="5" width="2.5" style="13" customWidth="1"/>
    <col min="6" max="6" width="6.25" style="1" customWidth="1"/>
    <col min="7" max="22" width="5.625" style="1" customWidth="1"/>
    <col min="23" max="23" width="7.25" style="1" customWidth="1"/>
    <col min="24" max="24" width="5.125" style="1" customWidth="1"/>
    <col min="25" max="198" width="9" style="1"/>
    <col min="199" max="199" width="1.25" style="1" customWidth="1"/>
    <col min="200" max="202" width="2.125" style="1" customWidth="1"/>
    <col min="203" max="203" width="2.375" style="1" customWidth="1"/>
    <col min="204" max="206" width="2.125" style="1" customWidth="1"/>
    <col min="207" max="207" width="1.25" style="1" customWidth="1"/>
    <col min="208" max="213" width="3.125" style="1" customWidth="1"/>
    <col min="214" max="225" width="1.25" style="1" customWidth="1"/>
    <col min="226" max="229" width="1.875" style="1" customWidth="1"/>
    <col min="230" max="268" width="1.625" style="1" customWidth="1"/>
    <col min="269" max="278" width="2" style="1" customWidth="1"/>
    <col min="279" max="454" width="9" style="1"/>
    <col min="455" max="455" width="1.25" style="1" customWidth="1"/>
    <col min="456" max="458" width="2.125" style="1" customWidth="1"/>
    <col min="459" max="459" width="2.375" style="1" customWidth="1"/>
    <col min="460" max="462" width="2.125" style="1" customWidth="1"/>
    <col min="463" max="463" width="1.25" style="1" customWidth="1"/>
    <col min="464" max="469" width="3.125" style="1" customWidth="1"/>
    <col min="470" max="481" width="1.25" style="1" customWidth="1"/>
    <col min="482" max="485" width="1.875" style="1" customWidth="1"/>
    <col min="486" max="524" width="1.625" style="1" customWidth="1"/>
    <col min="525" max="534" width="2" style="1" customWidth="1"/>
    <col min="535" max="710" width="9" style="1"/>
    <col min="711" max="711" width="1.25" style="1" customWidth="1"/>
    <col min="712" max="714" width="2.125" style="1" customWidth="1"/>
    <col min="715" max="715" width="2.375" style="1" customWidth="1"/>
    <col min="716" max="718" width="2.125" style="1" customWidth="1"/>
    <col min="719" max="719" width="1.25" style="1" customWidth="1"/>
    <col min="720" max="725" width="3.125" style="1" customWidth="1"/>
    <col min="726" max="737" width="1.25" style="1" customWidth="1"/>
    <col min="738" max="741" width="1.875" style="1" customWidth="1"/>
    <col min="742" max="780" width="1.625" style="1" customWidth="1"/>
    <col min="781" max="790" width="2" style="1" customWidth="1"/>
    <col min="791" max="966" width="9" style="1"/>
    <col min="967" max="967" width="1.25" style="1" customWidth="1"/>
    <col min="968" max="970" width="2.125" style="1" customWidth="1"/>
    <col min="971" max="971" width="2.375" style="1" customWidth="1"/>
    <col min="972" max="974" width="2.125" style="1" customWidth="1"/>
    <col min="975" max="975" width="1.25" style="1" customWidth="1"/>
    <col min="976" max="981" width="3.125" style="1" customWidth="1"/>
    <col min="982" max="993" width="1.25" style="1" customWidth="1"/>
    <col min="994" max="997" width="1.875" style="1" customWidth="1"/>
    <col min="998" max="1036" width="1.625" style="1" customWidth="1"/>
    <col min="1037" max="1046" width="2" style="1" customWidth="1"/>
    <col min="1047" max="1222" width="9" style="1"/>
    <col min="1223" max="1223" width="1.25" style="1" customWidth="1"/>
    <col min="1224" max="1226" width="2.125" style="1" customWidth="1"/>
    <col min="1227" max="1227" width="2.375" style="1" customWidth="1"/>
    <col min="1228" max="1230" width="2.125" style="1" customWidth="1"/>
    <col min="1231" max="1231" width="1.25" style="1" customWidth="1"/>
    <col min="1232" max="1237" width="3.125" style="1" customWidth="1"/>
    <col min="1238" max="1249" width="1.25" style="1" customWidth="1"/>
    <col min="1250" max="1253" width="1.875" style="1" customWidth="1"/>
    <col min="1254" max="1292" width="1.625" style="1" customWidth="1"/>
    <col min="1293" max="1302" width="2" style="1" customWidth="1"/>
    <col min="1303" max="1478" width="9" style="1"/>
    <col min="1479" max="1479" width="1.25" style="1" customWidth="1"/>
    <col min="1480" max="1482" width="2.125" style="1" customWidth="1"/>
    <col min="1483" max="1483" width="2.375" style="1" customWidth="1"/>
    <col min="1484" max="1486" width="2.125" style="1" customWidth="1"/>
    <col min="1487" max="1487" width="1.25" style="1" customWidth="1"/>
    <col min="1488" max="1493" width="3.125" style="1" customWidth="1"/>
    <col min="1494" max="1505" width="1.25" style="1" customWidth="1"/>
    <col min="1506" max="1509" width="1.875" style="1" customWidth="1"/>
    <col min="1510" max="1548" width="1.625" style="1" customWidth="1"/>
    <col min="1549" max="1558" width="2" style="1" customWidth="1"/>
    <col min="1559" max="1734" width="9" style="1"/>
    <col min="1735" max="1735" width="1.25" style="1" customWidth="1"/>
    <col min="1736" max="1738" width="2.125" style="1" customWidth="1"/>
    <col min="1739" max="1739" width="2.375" style="1" customWidth="1"/>
    <col min="1740" max="1742" width="2.125" style="1" customWidth="1"/>
    <col min="1743" max="1743" width="1.25" style="1" customWidth="1"/>
    <col min="1744" max="1749" width="3.125" style="1" customWidth="1"/>
    <col min="1750" max="1761" width="1.25" style="1" customWidth="1"/>
    <col min="1762" max="1765" width="1.875" style="1" customWidth="1"/>
    <col min="1766" max="1804" width="1.625" style="1" customWidth="1"/>
    <col min="1805" max="1814" width="2" style="1" customWidth="1"/>
    <col min="1815" max="1990" width="9" style="1"/>
    <col min="1991" max="1991" width="1.25" style="1" customWidth="1"/>
    <col min="1992" max="1994" width="2.125" style="1" customWidth="1"/>
    <col min="1995" max="1995" width="2.375" style="1" customWidth="1"/>
    <col min="1996" max="1998" width="2.125" style="1" customWidth="1"/>
    <col min="1999" max="1999" width="1.25" style="1" customWidth="1"/>
    <col min="2000" max="2005" width="3.125" style="1" customWidth="1"/>
    <col min="2006" max="2017" width="1.25" style="1" customWidth="1"/>
    <col min="2018" max="2021" width="1.875" style="1" customWidth="1"/>
    <col min="2022" max="2060" width="1.625" style="1" customWidth="1"/>
    <col min="2061" max="2070" width="2" style="1" customWidth="1"/>
    <col min="2071" max="2246" width="9" style="1"/>
    <col min="2247" max="2247" width="1.25" style="1" customWidth="1"/>
    <col min="2248" max="2250" width="2.125" style="1" customWidth="1"/>
    <col min="2251" max="2251" width="2.375" style="1" customWidth="1"/>
    <col min="2252" max="2254" width="2.125" style="1" customWidth="1"/>
    <col min="2255" max="2255" width="1.25" style="1" customWidth="1"/>
    <col min="2256" max="2261" width="3.125" style="1" customWidth="1"/>
    <col min="2262" max="2273" width="1.25" style="1" customWidth="1"/>
    <col min="2274" max="2277" width="1.875" style="1" customWidth="1"/>
    <col min="2278" max="2316" width="1.625" style="1" customWidth="1"/>
    <col min="2317" max="2326" width="2" style="1" customWidth="1"/>
    <col min="2327" max="2502" width="9" style="1"/>
    <col min="2503" max="2503" width="1.25" style="1" customWidth="1"/>
    <col min="2504" max="2506" width="2.125" style="1" customWidth="1"/>
    <col min="2507" max="2507" width="2.375" style="1" customWidth="1"/>
    <col min="2508" max="2510" width="2.125" style="1" customWidth="1"/>
    <col min="2511" max="2511" width="1.25" style="1" customWidth="1"/>
    <col min="2512" max="2517" width="3.125" style="1" customWidth="1"/>
    <col min="2518" max="2529" width="1.25" style="1" customWidth="1"/>
    <col min="2530" max="2533" width="1.875" style="1" customWidth="1"/>
    <col min="2534" max="2572" width="1.625" style="1" customWidth="1"/>
    <col min="2573" max="2582" width="2" style="1" customWidth="1"/>
    <col min="2583" max="2758" width="9" style="1"/>
    <col min="2759" max="2759" width="1.25" style="1" customWidth="1"/>
    <col min="2760" max="2762" width="2.125" style="1" customWidth="1"/>
    <col min="2763" max="2763" width="2.375" style="1" customWidth="1"/>
    <col min="2764" max="2766" width="2.125" style="1" customWidth="1"/>
    <col min="2767" max="2767" width="1.25" style="1" customWidth="1"/>
    <col min="2768" max="2773" width="3.125" style="1" customWidth="1"/>
    <col min="2774" max="2785" width="1.25" style="1" customWidth="1"/>
    <col min="2786" max="2789" width="1.875" style="1" customWidth="1"/>
    <col min="2790" max="2828" width="1.625" style="1" customWidth="1"/>
    <col min="2829" max="2838" width="2" style="1" customWidth="1"/>
    <col min="2839" max="3014" width="9" style="1"/>
    <col min="3015" max="3015" width="1.25" style="1" customWidth="1"/>
    <col min="3016" max="3018" width="2.125" style="1" customWidth="1"/>
    <col min="3019" max="3019" width="2.375" style="1" customWidth="1"/>
    <col min="3020" max="3022" width="2.125" style="1" customWidth="1"/>
    <col min="3023" max="3023" width="1.25" style="1" customWidth="1"/>
    <col min="3024" max="3029" width="3.125" style="1" customWidth="1"/>
    <col min="3030" max="3041" width="1.25" style="1" customWidth="1"/>
    <col min="3042" max="3045" width="1.875" style="1" customWidth="1"/>
    <col min="3046" max="3084" width="1.625" style="1" customWidth="1"/>
    <col min="3085" max="3094" width="2" style="1" customWidth="1"/>
    <col min="3095" max="3270" width="9" style="1"/>
    <col min="3271" max="3271" width="1.25" style="1" customWidth="1"/>
    <col min="3272" max="3274" width="2.125" style="1" customWidth="1"/>
    <col min="3275" max="3275" width="2.375" style="1" customWidth="1"/>
    <col min="3276" max="3278" width="2.125" style="1" customWidth="1"/>
    <col min="3279" max="3279" width="1.25" style="1" customWidth="1"/>
    <col min="3280" max="3285" width="3.125" style="1" customWidth="1"/>
    <col min="3286" max="3297" width="1.25" style="1" customWidth="1"/>
    <col min="3298" max="3301" width="1.875" style="1" customWidth="1"/>
    <col min="3302" max="3340" width="1.625" style="1" customWidth="1"/>
    <col min="3341" max="3350" width="2" style="1" customWidth="1"/>
    <col min="3351" max="3526" width="9" style="1"/>
    <col min="3527" max="3527" width="1.25" style="1" customWidth="1"/>
    <col min="3528" max="3530" width="2.125" style="1" customWidth="1"/>
    <col min="3531" max="3531" width="2.375" style="1" customWidth="1"/>
    <col min="3532" max="3534" width="2.125" style="1" customWidth="1"/>
    <col min="3535" max="3535" width="1.25" style="1" customWidth="1"/>
    <col min="3536" max="3541" width="3.125" style="1" customWidth="1"/>
    <col min="3542" max="3553" width="1.25" style="1" customWidth="1"/>
    <col min="3554" max="3557" width="1.875" style="1" customWidth="1"/>
    <col min="3558" max="3596" width="1.625" style="1" customWidth="1"/>
    <col min="3597" max="3606" width="2" style="1" customWidth="1"/>
    <col min="3607" max="3782" width="9" style="1"/>
    <col min="3783" max="3783" width="1.25" style="1" customWidth="1"/>
    <col min="3784" max="3786" width="2.125" style="1" customWidth="1"/>
    <col min="3787" max="3787" width="2.375" style="1" customWidth="1"/>
    <col min="3788" max="3790" width="2.125" style="1" customWidth="1"/>
    <col min="3791" max="3791" width="1.25" style="1" customWidth="1"/>
    <col min="3792" max="3797" width="3.125" style="1" customWidth="1"/>
    <col min="3798" max="3809" width="1.25" style="1" customWidth="1"/>
    <col min="3810" max="3813" width="1.875" style="1" customWidth="1"/>
    <col min="3814" max="3852" width="1.625" style="1" customWidth="1"/>
    <col min="3853" max="3862" width="2" style="1" customWidth="1"/>
    <col min="3863" max="4038" width="9" style="1"/>
    <col min="4039" max="4039" width="1.25" style="1" customWidth="1"/>
    <col min="4040" max="4042" width="2.125" style="1" customWidth="1"/>
    <col min="4043" max="4043" width="2.375" style="1" customWidth="1"/>
    <col min="4044" max="4046" width="2.125" style="1" customWidth="1"/>
    <col min="4047" max="4047" width="1.25" style="1" customWidth="1"/>
    <col min="4048" max="4053" width="3.125" style="1" customWidth="1"/>
    <col min="4054" max="4065" width="1.25" style="1" customWidth="1"/>
    <col min="4066" max="4069" width="1.875" style="1" customWidth="1"/>
    <col min="4070" max="4108" width="1.625" style="1" customWidth="1"/>
    <col min="4109" max="4118" width="2" style="1" customWidth="1"/>
    <col min="4119" max="4294" width="9" style="1"/>
    <col min="4295" max="4295" width="1.25" style="1" customWidth="1"/>
    <col min="4296" max="4298" width="2.125" style="1" customWidth="1"/>
    <col min="4299" max="4299" width="2.375" style="1" customWidth="1"/>
    <col min="4300" max="4302" width="2.125" style="1" customWidth="1"/>
    <col min="4303" max="4303" width="1.25" style="1" customWidth="1"/>
    <col min="4304" max="4309" width="3.125" style="1" customWidth="1"/>
    <col min="4310" max="4321" width="1.25" style="1" customWidth="1"/>
    <col min="4322" max="4325" width="1.875" style="1" customWidth="1"/>
    <col min="4326" max="4364" width="1.625" style="1" customWidth="1"/>
    <col min="4365" max="4374" width="2" style="1" customWidth="1"/>
    <col min="4375" max="4550" width="9" style="1"/>
    <col min="4551" max="4551" width="1.25" style="1" customWidth="1"/>
    <col min="4552" max="4554" width="2.125" style="1" customWidth="1"/>
    <col min="4555" max="4555" width="2.375" style="1" customWidth="1"/>
    <col min="4556" max="4558" width="2.125" style="1" customWidth="1"/>
    <col min="4559" max="4559" width="1.25" style="1" customWidth="1"/>
    <col min="4560" max="4565" width="3.125" style="1" customWidth="1"/>
    <col min="4566" max="4577" width="1.25" style="1" customWidth="1"/>
    <col min="4578" max="4581" width="1.875" style="1" customWidth="1"/>
    <col min="4582" max="4620" width="1.625" style="1" customWidth="1"/>
    <col min="4621" max="4630" width="2" style="1" customWidth="1"/>
    <col min="4631" max="4806" width="9" style="1"/>
    <col min="4807" max="4807" width="1.25" style="1" customWidth="1"/>
    <col min="4808" max="4810" width="2.125" style="1" customWidth="1"/>
    <col min="4811" max="4811" width="2.375" style="1" customWidth="1"/>
    <col min="4812" max="4814" width="2.125" style="1" customWidth="1"/>
    <col min="4815" max="4815" width="1.25" style="1" customWidth="1"/>
    <col min="4816" max="4821" width="3.125" style="1" customWidth="1"/>
    <col min="4822" max="4833" width="1.25" style="1" customWidth="1"/>
    <col min="4834" max="4837" width="1.875" style="1" customWidth="1"/>
    <col min="4838" max="4876" width="1.625" style="1" customWidth="1"/>
    <col min="4877" max="4886" width="2" style="1" customWidth="1"/>
    <col min="4887" max="5062" width="9" style="1"/>
    <col min="5063" max="5063" width="1.25" style="1" customWidth="1"/>
    <col min="5064" max="5066" width="2.125" style="1" customWidth="1"/>
    <col min="5067" max="5067" width="2.375" style="1" customWidth="1"/>
    <col min="5068" max="5070" width="2.125" style="1" customWidth="1"/>
    <col min="5071" max="5071" width="1.25" style="1" customWidth="1"/>
    <col min="5072" max="5077" width="3.125" style="1" customWidth="1"/>
    <col min="5078" max="5089" width="1.25" style="1" customWidth="1"/>
    <col min="5090" max="5093" width="1.875" style="1" customWidth="1"/>
    <col min="5094" max="5132" width="1.625" style="1" customWidth="1"/>
    <col min="5133" max="5142" width="2" style="1" customWidth="1"/>
    <col min="5143" max="5318" width="9" style="1"/>
    <col min="5319" max="5319" width="1.25" style="1" customWidth="1"/>
    <col min="5320" max="5322" width="2.125" style="1" customWidth="1"/>
    <col min="5323" max="5323" width="2.375" style="1" customWidth="1"/>
    <col min="5324" max="5326" width="2.125" style="1" customWidth="1"/>
    <col min="5327" max="5327" width="1.25" style="1" customWidth="1"/>
    <col min="5328" max="5333" width="3.125" style="1" customWidth="1"/>
    <col min="5334" max="5345" width="1.25" style="1" customWidth="1"/>
    <col min="5346" max="5349" width="1.875" style="1" customWidth="1"/>
    <col min="5350" max="5388" width="1.625" style="1" customWidth="1"/>
    <col min="5389" max="5398" width="2" style="1" customWidth="1"/>
    <col min="5399" max="5574" width="9" style="1"/>
    <col min="5575" max="5575" width="1.25" style="1" customWidth="1"/>
    <col min="5576" max="5578" width="2.125" style="1" customWidth="1"/>
    <col min="5579" max="5579" width="2.375" style="1" customWidth="1"/>
    <col min="5580" max="5582" width="2.125" style="1" customWidth="1"/>
    <col min="5583" max="5583" width="1.25" style="1" customWidth="1"/>
    <col min="5584" max="5589" width="3.125" style="1" customWidth="1"/>
    <col min="5590" max="5601" width="1.25" style="1" customWidth="1"/>
    <col min="5602" max="5605" width="1.875" style="1" customWidth="1"/>
    <col min="5606" max="5644" width="1.625" style="1" customWidth="1"/>
    <col min="5645" max="5654" width="2" style="1" customWidth="1"/>
    <col min="5655" max="5830" width="9" style="1"/>
    <col min="5831" max="5831" width="1.25" style="1" customWidth="1"/>
    <col min="5832" max="5834" width="2.125" style="1" customWidth="1"/>
    <col min="5835" max="5835" width="2.375" style="1" customWidth="1"/>
    <col min="5836" max="5838" width="2.125" style="1" customWidth="1"/>
    <col min="5839" max="5839" width="1.25" style="1" customWidth="1"/>
    <col min="5840" max="5845" width="3.125" style="1" customWidth="1"/>
    <col min="5846" max="5857" width="1.25" style="1" customWidth="1"/>
    <col min="5858" max="5861" width="1.875" style="1" customWidth="1"/>
    <col min="5862" max="5900" width="1.625" style="1" customWidth="1"/>
    <col min="5901" max="5910" width="2" style="1" customWidth="1"/>
    <col min="5911" max="6086" width="9" style="1"/>
    <col min="6087" max="6087" width="1.25" style="1" customWidth="1"/>
    <col min="6088" max="6090" width="2.125" style="1" customWidth="1"/>
    <col min="6091" max="6091" width="2.375" style="1" customWidth="1"/>
    <col min="6092" max="6094" width="2.125" style="1" customWidth="1"/>
    <col min="6095" max="6095" width="1.25" style="1" customWidth="1"/>
    <col min="6096" max="6101" width="3.125" style="1" customWidth="1"/>
    <col min="6102" max="6113" width="1.25" style="1" customWidth="1"/>
    <col min="6114" max="6117" width="1.875" style="1" customWidth="1"/>
    <col min="6118" max="6156" width="1.625" style="1" customWidth="1"/>
    <col min="6157" max="6166" width="2" style="1" customWidth="1"/>
    <col min="6167" max="6342" width="9" style="1"/>
    <col min="6343" max="6343" width="1.25" style="1" customWidth="1"/>
    <col min="6344" max="6346" width="2.125" style="1" customWidth="1"/>
    <col min="6347" max="6347" width="2.375" style="1" customWidth="1"/>
    <col min="6348" max="6350" width="2.125" style="1" customWidth="1"/>
    <col min="6351" max="6351" width="1.25" style="1" customWidth="1"/>
    <col min="6352" max="6357" width="3.125" style="1" customWidth="1"/>
    <col min="6358" max="6369" width="1.25" style="1" customWidth="1"/>
    <col min="6370" max="6373" width="1.875" style="1" customWidth="1"/>
    <col min="6374" max="6412" width="1.625" style="1" customWidth="1"/>
    <col min="6413" max="6422" width="2" style="1" customWidth="1"/>
    <col min="6423" max="6598" width="9" style="1"/>
    <col min="6599" max="6599" width="1.25" style="1" customWidth="1"/>
    <col min="6600" max="6602" width="2.125" style="1" customWidth="1"/>
    <col min="6603" max="6603" width="2.375" style="1" customWidth="1"/>
    <col min="6604" max="6606" width="2.125" style="1" customWidth="1"/>
    <col min="6607" max="6607" width="1.25" style="1" customWidth="1"/>
    <col min="6608" max="6613" width="3.125" style="1" customWidth="1"/>
    <col min="6614" max="6625" width="1.25" style="1" customWidth="1"/>
    <col min="6626" max="6629" width="1.875" style="1" customWidth="1"/>
    <col min="6630" max="6668" width="1.625" style="1" customWidth="1"/>
    <col min="6669" max="6678" width="2" style="1" customWidth="1"/>
    <col min="6679" max="6854" width="9" style="1"/>
    <col min="6855" max="6855" width="1.25" style="1" customWidth="1"/>
    <col min="6856" max="6858" width="2.125" style="1" customWidth="1"/>
    <col min="6859" max="6859" width="2.375" style="1" customWidth="1"/>
    <col min="6860" max="6862" width="2.125" style="1" customWidth="1"/>
    <col min="6863" max="6863" width="1.25" style="1" customWidth="1"/>
    <col min="6864" max="6869" width="3.125" style="1" customWidth="1"/>
    <col min="6870" max="6881" width="1.25" style="1" customWidth="1"/>
    <col min="6882" max="6885" width="1.875" style="1" customWidth="1"/>
    <col min="6886" max="6924" width="1.625" style="1" customWidth="1"/>
    <col min="6925" max="6934" width="2" style="1" customWidth="1"/>
    <col min="6935" max="7110" width="9" style="1"/>
    <col min="7111" max="7111" width="1.25" style="1" customWidth="1"/>
    <col min="7112" max="7114" width="2.125" style="1" customWidth="1"/>
    <col min="7115" max="7115" width="2.375" style="1" customWidth="1"/>
    <col min="7116" max="7118" width="2.125" style="1" customWidth="1"/>
    <col min="7119" max="7119" width="1.25" style="1" customWidth="1"/>
    <col min="7120" max="7125" width="3.125" style="1" customWidth="1"/>
    <col min="7126" max="7137" width="1.25" style="1" customWidth="1"/>
    <col min="7138" max="7141" width="1.875" style="1" customWidth="1"/>
    <col min="7142" max="7180" width="1.625" style="1" customWidth="1"/>
    <col min="7181" max="7190" width="2" style="1" customWidth="1"/>
    <col min="7191" max="7366" width="9" style="1"/>
    <col min="7367" max="7367" width="1.25" style="1" customWidth="1"/>
    <col min="7368" max="7370" width="2.125" style="1" customWidth="1"/>
    <col min="7371" max="7371" width="2.375" style="1" customWidth="1"/>
    <col min="7372" max="7374" width="2.125" style="1" customWidth="1"/>
    <col min="7375" max="7375" width="1.25" style="1" customWidth="1"/>
    <col min="7376" max="7381" width="3.125" style="1" customWidth="1"/>
    <col min="7382" max="7393" width="1.25" style="1" customWidth="1"/>
    <col min="7394" max="7397" width="1.875" style="1" customWidth="1"/>
    <col min="7398" max="7436" width="1.625" style="1" customWidth="1"/>
    <col min="7437" max="7446" width="2" style="1" customWidth="1"/>
    <col min="7447" max="7622" width="9" style="1"/>
    <col min="7623" max="7623" width="1.25" style="1" customWidth="1"/>
    <col min="7624" max="7626" width="2.125" style="1" customWidth="1"/>
    <col min="7627" max="7627" width="2.375" style="1" customWidth="1"/>
    <col min="7628" max="7630" width="2.125" style="1" customWidth="1"/>
    <col min="7631" max="7631" width="1.25" style="1" customWidth="1"/>
    <col min="7632" max="7637" width="3.125" style="1" customWidth="1"/>
    <col min="7638" max="7649" width="1.25" style="1" customWidth="1"/>
    <col min="7650" max="7653" width="1.875" style="1" customWidth="1"/>
    <col min="7654" max="7692" width="1.625" style="1" customWidth="1"/>
    <col min="7693" max="7702" width="2" style="1" customWidth="1"/>
    <col min="7703" max="7878" width="9" style="1"/>
    <col min="7879" max="7879" width="1.25" style="1" customWidth="1"/>
    <col min="7880" max="7882" width="2.125" style="1" customWidth="1"/>
    <col min="7883" max="7883" width="2.375" style="1" customWidth="1"/>
    <col min="7884" max="7886" width="2.125" style="1" customWidth="1"/>
    <col min="7887" max="7887" width="1.25" style="1" customWidth="1"/>
    <col min="7888" max="7893" width="3.125" style="1" customWidth="1"/>
    <col min="7894" max="7905" width="1.25" style="1" customWidth="1"/>
    <col min="7906" max="7909" width="1.875" style="1" customWidth="1"/>
    <col min="7910" max="7948" width="1.625" style="1" customWidth="1"/>
    <col min="7949" max="7958" width="2" style="1" customWidth="1"/>
    <col min="7959" max="8134" width="9" style="1"/>
    <col min="8135" max="8135" width="1.25" style="1" customWidth="1"/>
    <col min="8136" max="8138" width="2.125" style="1" customWidth="1"/>
    <col min="8139" max="8139" width="2.375" style="1" customWidth="1"/>
    <col min="8140" max="8142" width="2.125" style="1" customWidth="1"/>
    <col min="8143" max="8143" width="1.25" style="1" customWidth="1"/>
    <col min="8144" max="8149" width="3.125" style="1" customWidth="1"/>
    <col min="8150" max="8161" width="1.25" style="1" customWidth="1"/>
    <col min="8162" max="8165" width="1.875" style="1" customWidth="1"/>
    <col min="8166" max="8204" width="1.625" style="1" customWidth="1"/>
    <col min="8205" max="8214" width="2" style="1" customWidth="1"/>
    <col min="8215" max="8390" width="9" style="1"/>
    <col min="8391" max="8391" width="1.25" style="1" customWidth="1"/>
    <col min="8392" max="8394" width="2.125" style="1" customWidth="1"/>
    <col min="8395" max="8395" width="2.375" style="1" customWidth="1"/>
    <col min="8396" max="8398" width="2.125" style="1" customWidth="1"/>
    <col min="8399" max="8399" width="1.25" style="1" customWidth="1"/>
    <col min="8400" max="8405" width="3.125" style="1" customWidth="1"/>
    <col min="8406" max="8417" width="1.25" style="1" customWidth="1"/>
    <col min="8418" max="8421" width="1.875" style="1" customWidth="1"/>
    <col min="8422" max="8460" width="1.625" style="1" customWidth="1"/>
    <col min="8461" max="8470" width="2" style="1" customWidth="1"/>
    <col min="8471" max="8646" width="9" style="1"/>
    <col min="8647" max="8647" width="1.25" style="1" customWidth="1"/>
    <col min="8648" max="8650" width="2.125" style="1" customWidth="1"/>
    <col min="8651" max="8651" width="2.375" style="1" customWidth="1"/>
    <col min="8652" max="8654" width="2.125" style="1" customWidth="1"/>
    <col min="8655" max="8655" width="1.25" style="1" customWidth="1"/>
    <col min="8656" max="8661" width="3.125" style="1" customWidth="1"/>
    <col min="8662" max="8673" width="1.25" style="1" customWidth="1"/>
    <col min="8674" max="8677" width="1.875" style="1" customWidth="1"/>
    <col min="8678" max="8716" width="1.625" style="1" customWidth="1"/>
    <col min="8717" max="8726" width="2" style="1" customWidth="1"/>
    <col min="8727" max="8902" width="9" style="1"/>
    <col min="8903" max="8903" width="1.25" style="1" customWidth="1"/>
    <col min="8904" max="8906" width="2.125" style="1" customWidth="1"/>
    <col min="8907" max="8907" width="2.375" style="1" customWidth="1"/>
    <col min="8908" max="8910" width="2.125" style="1" customWidth="1"/>
    <col min="8911" max="8911" width="1.25" style="1" customWidth="1"/>
    <col min="8912" max="8917" width="3.125" style="1" customWidth="1"/>
    <col min="8918" max="8929" width="1.25" style="1" customWidth="1"/>
    <col min="8930" max="8933" width="1.875" style="1" customWidth="1"/>
    <col min="8934" max="8972" width="1.625" style="1" customWidth="1"/>
    <col min="8973" max="8982" width="2" style="1" customWidth="1"/>
    <col min="8983" max="9158" width="9" style="1"/>
    <col min="9159" max="9159" width="1.25" style="1" customWidth="1"/>
    <col min="9160" max="9162" width="2.125" style="1" customWidth="1"/>
    <col min="9163" max="9163" width="2.375" style="1" customWidth="1"/>
    <col min="9164" max="9166" width="2.125" style="1" customWidth="1"/>
    <col min="9167" max="9167" width="1.25" style="1" customWidth="1"/>
    <col min="9168" max="9173" width="3.125" style="1" customWidth="1"/>
    <col min="9174" max="9185" width="1.25" style="1" customWidth="1"/>
    <col min="9186" max="9189" width="1.875" style="1" customWidth="1"/>
    <col min="9190" max="9228" width="1.625" style="1" customWidth="1"/>
    <col min="9229" max="9238" width="2" style="1" customWidth="1"/>
    <col min="9239" max="9414" width="9" style="1"/>
    <col min="9415" max="9415" width="1.25" style="1" customWidth="1"/>
    <col min="9416" max="9418" width="2.125" style="1" customWidth="1"/>
    <col min="9419" max="9419" width="2.375" style="1" customWidth="1"/>
    <col min="9420" max="9422" width="2.125" style="1" customWidth="1"/>
    <col min="9423" max="9423" width="1.25" style="1" customWidth="1"/>
    <col min="9424" max="9429" width="3.125" style="1" customWidth="1"/>
    <col min="9430" max="9441" width="1.25" style="1" customWidth="1"/>
    <col min="9442" max="9445" width="1.875" style="1" customWidth="1"/>
    <col min="9446" max="9484" width="1.625" style="1" customWidth="1"/>
    <col min="9485" max="9494" width="2" style="1" customWidth="1"/>
    <col min="9495" max="9670" width="9" style="1"/>
    <col min="9671" max="9671" width="1.25" style="1" customWidth="1"/>
    <col min="9672" max="9674" width="2.125" style="1" customWidth="1"/>
    <col min="9675" max="9675" width="2.375" style="1" customWidth="1"/>
    <col min="9676" max="9678" width="2.125" style="1" customWidth="1"/>
    <col min="9679" max="9679" width="1.25" style="1" customWidth="1"/>
    <col min="9680" max="9685" width="3.125" style="1" customWidth="1"/>
    <col min="9686" max="9697" width="1.25" style="1" customWidth="1"/>
    <col min="9698" max="9701" width="1.875" style="1" customWidth="1"/>
    <col min="9702" max="9740" width="1.625" style="1" customWidth="1"/>
    <col min="9741" max="9750" width="2" style="1" customWidth="1"/>
    <col min="9751" max="9926" width="9" style="1"/>
    <col min="9927" max="9927" width="1.25" style="1" customWidth="1"/>
    <col min="9928" max="9930" width="2.125" style="1" customWidth="1"/>
    <col min="9931" max="9931" width="2.375" style="1" customWidth="1"/>
    <col min="9932" max="9934" width="2.125" style="1" customWidth="1"/>
    <col min="9935" max="9935" width="1.25" style="1" customWidth="1"/>
    <col min="9936" max="9941" width="3.125" style="1" customWidth="1"/>
    <col min="9942" max="9953" width="1.25" style="1" customWidth="1"/>
    <col min="9954" max="9957" width="1.875" style="1" customWidth="1"/>
    <col min="9958" max="9996" width="1.625" style="1" customWidth="1"/>
    <col min="9997" max="10006" width="2" style="1" customWidth="1"/>
    <col min="10007" max="10182" width="9" style="1"/>
    <col min="10183" max="10183" width="1.25" style="1" customWidth="1"/>
    <col min="10184" max="10186" width="2.125" style="1" customWidth="1"/>
    <col min="10187" max="10187" width="2.375" style="1" customWidth="1"/>
    <col min="10188" max="10190" width="2.125" style="1" customWidth="1"/>
    <col min="10191" max="10191" width="1.25" style="1" customWidth="1"/>
    <col min="10192" max="10197" width="3.125" style="1" customWidth="1"/>
    <col min="10198" max="10209" width="1.25" style="1" customWidth="1"/>
    <col min="10210" max="10213" width="1.875" style="1" customWidth="1"/>
    <col min="10214" max="10252" width="1.625" style="1" customWidth="1"/>
    <col min="10253" max="10262" width="2" style="1" customWidth="1"/>
    <col min="10263" max="10438" width="9" style="1"/>
    <col min="10439" max="10439" width="1.25" style="1" customWidth="1"/>
    <col min="10440" max="10442" width="2.125" style="1" customWidth="1"/>
    <col min="10443" max="10443" width="2.375" style="1" customWidth="1"/>
    <col min="10444" max="10446" width="2.125" style="1" customWidth="1"/>
    <col min="10447" max="10447" width="1.25" style="1" customWidth="1"/>
    <col min="10448" max="10453" width="3.125" style="1" customWidth="1"/>
    <col min="10454" max="10465" width="1.25" style="1" customWidth="1"/>
    <col min="10466" max="10469" width="1.875" style="1" customWidth="1"/>
    <col min="10470" max="10508" width="1.625" style="1" customWidth="1"/>
    <col min="10509" max="10518" width="2" style="1" customWidth="1"/>
    <col min="10519" max="10694" width="9" style="1"/>
    <col min="10695" max="10695" width="1.25" style="1" customWidth="1"/>
    <col min="10696" max="10698" width="2.125" style="1" customWidth="1"/>
    <col min="10699" max="10699" width="2.375" style="1" customWidth="1"/>
    <col min="10700" max="10702" width="2.125" style="1" customWidth="1"/>
    <col min="10703" max="10703" width="1.25" style="1" customWidth="1"/>
    <col min="10704" max="10709" width="3.125" style="1" customWidth="1"/>
    <col min="10710" max="10721" width="1.25" style="1" customWidth="1"/>
    <col min="10722" max="10725" width="1.875" style="1" customWidth="1"/>
    <col min="10726" max="10764" width="1.625" style="1" customWidth="1"/>
    <col min="10765" max="10774" width="2" style="1" customWidth="1"/>
    <col min="10775" max="10950" width="9" style="1"/>
    <col min="10951" max="10951" width="1.25" style="1" customWidth="1"/>
    <col min="10952" max="10954" width="2.125" style="1" customWidth="1"/>
    <col min="10955" max="10955" width="2.375" style="1" customWidth="1"/>
    <col min="10956" max="10958" width="2.125" style="1" customWidth="1"/>
    <col min="10959" max="10959" width="1.25" style="1" customWidth="1"/>
    <col min="10960" max="10965" width="3.125" style="1" customWidth="1"/>
    <col min="10966" max="10977" width="1.25" style="1" customWidth="1"/>
    <col min="10978" max="10981" width="1.875" style="1" customWidth="1"/>
    <col min="10982" max="11020" width="1.625" style="1" customWidth="1"/>
    <col min="11021" max="11030" width="2" style="1" customWidth="1"/>
    <col min="11031" max="11206" width="9" style="1"/>
    <col min="11207" max="11207" width="1.25" style="1" customWidth="1"/>
    <col min="11208" max="11210" width="2.125" style="1" customWidth="1"/>
    <col min="11211" max="11211" width="2.375" style="1" customWidth="1"/>
    <col min="11212" max="11214" width="2.125" style="1" customWidth="1"/>
    <col min="11215" max="11215" width="1.25" style="1" customWidth="1"/>
    <col min="11216" max="11221" width="3.125" style="1" customWidth="1"/>
    <col min="11222" max="11233" width="1.25" style="1" customWidth="1"/>
    <col min="11234" max="11237" width="1.875" style="1" customWidth="1"/>
    <col min="11238" max="11276" width="1.625" style="1" customWidth="1"/>
    <col min="11277" max="11286" width="2" style="1" customWidth="1"/>
    <col min="11287" max="11462" width="9" style="1"/>
    <col min="11463" max="11463" width="1.25" style="1" customWidth="1"/>
    <col min="11464" max="11466" width="2.125" style="1" customWidth="1"/>
    <col min="11467" max="11467" width="2.375" style="1" customWidth="1"/>
    <col min="11468" max="11470" width="2.125" style="1" customWidth="1"/>
    <col min="11471" max="11471" width="1.25" style="1" customWidth="1"/>
    <col min="11472" max="11477" width="3.125" style="1" customWidth="1"/>
    <col min="11478" max="11489" width="1.25" style="1" customWidth="1"/>
    <col min="11490" max="11493" width="1.875" style="1" customWidth="1"/>
    <col min="11494" max="11532" width="1.625" style="1" customWidth="1"/>
    <col min="11533" max="11542" width="2" style="1" customWidth="1"/>
    <col min="11543" max="11718" width="9" style="1"/>
    <col min="11719" max="11719" width="1.25" style="1" customWidth="1"/>
    <col min="11720" max="11722" width="2.125" style="1" customWidth="1"/>
    <col min="11723" max="11723" width="2.375" style="1" customWidth="1"/>
    <col min="11724" max="11726" width="2.125" style="1" customWidth="1"/>
    <col min="11727" max="11727" width="1.25" style="1" customWidth="1"/>
    <col min="11728" max="11733" width="3.125" style="1" customWidth="1"/>
    <col min="11734" max="11745" width="1.25" style="1" customWidth="1"/>
    <col min="11746" max="11749" width="1.875" style="1" customWidth="1"/>
    <col min="11750" max="11788" width="1.625" style="1" customWidth="1"/>
    <col min="11789" max="11798" width="2" style="1" customWidth="1"/>
    <col min="11799" max="11974" width="9" style="1"/>
    <col min="11975" max="11975" width="1.25" style="1" customWidth="1"/>
    <col min="11976" max="11978" width="2.125" style="1" customWidth="1"/>
    <col min="11979" max="11979" width="2.375" style="1" customWidth="1"/>
    <col min="11980" max="11982" width="2.125" style="1" customWidth="1"/>
    <col min="11983" max="11983" width="1.25" style="1" customWidth="1"/>
    <col min="11984" max="11989" width="3.125" style="1" customWidth="1"/>
    <col min="11990" max="12001" width="1.25" style="1" customWidth="1"/>
    <col min="12002" max="12005" width="1.875" style="1" customWidth="1"/>
    <col min="12006" max="12044" width="1.625" style="1" customWidth="1"/>
    <col min="12045" max="12054" width="2" style="1" customWidth="1"/>
    <col min="12055" max="12230" width="9" style="1"/>
    <col min="12231" max="12231" width="1.25" style="1" customWidth="1"/>
    <col min="12232" max="12234" width="2.125" style="1" customWidth="1"/>
    <col min="12235" max="12235" width="2.375" style="1" customWidth="1"/>
    <col min="12236" max="12238" width="2.125" style="1" customWidth="1"/>
    <col min="12239" max="12239" width="1.25" style="1" customWidth="1"/>
    <col min="12240" max="12245" width="3.125" style="1" customWidth="1"/>
    <col min="12246" max="12257" width="1.25" style="1" customWidth="1"/>
    <col min="12258" max="12261" width="1.875" style="1" customWidth="1"/>
    <col min="12262" max="12300" width="1.625" style="1" customWidth="1"/>
    <col min="12301" max="12310" width="2" style="1" customWidth="1"/>
    <col min="12311" max="12486" width="9" style="1"/>
    <col min="12487" max="12487" width="1.25" style="1" customWidth="1"/>
    <col min="12488" max="12490" width="2.125" style="1" customWidth="1"/>
    <col min="12491" max="12491" width="2.375" style="1" customWidth="1"/>
    <col min="12492" max="12494" width="2.125" style="1" customWidth="1"/>
    <col min="12495" max="12495" width="1.25" style="1" customWidth="1"/>
    <col min="12496" max="12501" width="3.125" style="1" customWidth="1"/>
    <col min="12502" max="12513" width="1.25" style="1" customWidth="1"/>
    <col min="12514" max="12517" width="1.875" style="1" customWidth="1"/>
    <col min="12518" max="12556" width="1.625" style="1" customWidth="1"/>
    <col min="12557" max="12566" width="2" style="1" customWidth="1"/>
    <col min="12567" max="12742" width="9" style="1"/>
    <col min="12743" max="12743" width="1.25" style="1" customWidth="1"/>
    <col min="12744" max="12746" width="2.125" style="1" customWidth="1"/>
    <col min="12747" max="12747" width="2.375" style="1" customWidth="1"/>
    <col min="12748" max="12750" width="2.125" style="1" customWidth="1"/>
    <col min="12751" max="12751" width="1.25" style="1" customWidth="1"/>
    <col min="12752" max="12757" width="3.125" style="1" customWidth="1"/>
    <col min="12758" max="12769" width="1.25" style="1" customWidth="1"/>
    <col min="12770" max="12773" width="1.875" style="1" customWidth="1"/>
    <col min="12774" max="12812" width="1.625" style="1" customWidth="1"/>
    <col min="12813" max="12822" width="2" style="1" customWidth="1"/>
    <col min="12823" max="12998" width="9" style="1"/>
    <col min="12999" max="12999" width="1.25" style="1" customWidth="1"/>
    <col min="13000" max="13002" width="2.125" style="1" customWidth="1"/>
    <col min="13003" max="13003" width="2.375" style="1" customWidth="1"/>
    <col min="13004" max="13006" width="2.125" style="1" customWidth="1"/>
    <col min="13007" max="13007" width="1.25" style="1" customWidth="1"/>
    <col min="13008" max="13013" width="3.125" style="1" customWidth="1"/>
    <col min="13014" max="13025" width="1.25" style="1" customWidth="1"/>
    <col min="13026" max="13029" width="1.875" style="1" customWidth="1"/>
    <col min="13030" max="13068" width="1.625" style="1" customWidth="1"/>
    <col min="13069" max="13078" width="2" style="1" customWidth="1"/>
    <col min="13079" max="13254" width="9" style="1"/>
    <col min="13255" max="13255" width="1.25" style="1" customWidth="1"/>
    <col min="13256" max="13258" width="2.125" style="1" customWidth="1"/>
    <col min="13259" max="13259" width="2.375" style="1" customWidth="1"/>
    <col min="13260" max="13262" width="2.125" style="1" customWidth="1"/>
    <col min="13263" max="13263" width="1.25" style="1" customWidth="1"/>
    <col min="13264" max="13269" width="3.125" style="1" customWidth="1"/>
    <col min="13270" max="13281" width="1.25" style="1" customWidth="1"/>
    <col min="13282" max="13285" width="1.875" style="1" customWidth="1"/>
    <col min="13286" max="13324" width="1.625" style="1" customWidth="1"/>
    <col min="13325" max="13334" width="2" style="1" customWidth="1"/>
    <col min="13335" max="13510" width="9" style="1"/>
    <col min="13511" max="13511" width="1.25" style="1" customWidth="1"/>
    <col min="13512" max="13514" width="2.125" style="1" customWidth="1"/>
    <col min="13515" max="13515" width="2.375" style="1" customWidth="1"/>
    <col min="13516" max="13518" width="2.125" style="1" customWidth="1"/>
    <col min="13519" max="13519" width="1.25" style="1" customWidth="1"/>
    <col min="13520" max="13525" width="3.125" style="1" customWidth="1"/>
    <col min="13526" max="13537" width="1.25" style="1" customWidth="1"/>
    <col min="13538" max="13541" width="1.875" style="1" customWidth="1"/>
    <col min="13542" max="13580" width="1.625" style="1" customWidth="1"/>
    <col min="13581" max="13590" width="2" style="1" customWidth="1"/>
    <col min="13591" max="13766" width="9" style="1"/>
    <col min="13767" max="13767" width="1.25" style="1" customWidth="1"/>
    <col min="13768" max="13770" width="2.125" style="1" customWidth="1"/>
    <col min="13771" max="13771" width="2.375" style="1" customWidth="1"/>
    <col min="13772" max="13774" width="2.125" style="1" customWidth="1"/>
    <col min="13775" max="13775" width="1.25" style="1" customWidth="1"/>
    <col min="13776" max="13781" width="3.125" style="1" customWidth="1"/>
    <col min="13782" max="13793" width="1.25" style="1" customWidth="1"/>
    <col min="13794" max="13797" width="1.875" style="1" customWidth="1"/>
    <col min="13798" max="13836" width="1.625" style="1" customWidth="1"/>
    <col min="13837" max="13846" width="2" style="1" customWidth="1"/>
    <col min="13847" max="14022" width="9" style="1"/>
    <col min="14023" max="14023" width="1.25" style="1" customWidth="1"/>
    <col min="14024" max="14026" width="2.125" style="1" customWidth="1"/>
    <col min="14027" max="14027" width="2.375" style="1" customWidth="1"/>
    <col min="14028" max="14030" width="2.125" style="1" customWidth="1"/>
    <col min="14031" max="14031" width="1.25" style="1" customWidth="1"/>
    <col min="14032" max="14037" width="3.125" style="1" customWidth="1"/>
    <col min="14038" max="14049" width="1.25" style="1" customWidth="1"/>
    <col min="14050" max="14053" width="1.875" style="1" customWidth="1"/>
    <col min="14054" max="14092" width="1.625" style="1" customWidth="1"/>
    <col min="14093" max="14102" width="2" style="1" customWidth="1"/>
    <col min="14103" max="14278" width="9" style="1"/>
    <col min="14279" max="14279" width="1.25" style="1" customWidth="1"/>
    <col min="14280" max="14282" width="2.125" style="1" customWidth="1"/>
    <col min="14283" max="14283" width="2.375" style="1" customWidth="1"/>
    <col min="14284" max="14286" width="2.125" style="1" customWidth="1"/>
    <col min="14287" max="14287" width="1.25" style="1" customWidth="1"/>
    <col min="14288" max="14293" width="3.125" style="1" customWidth="1"/>
    <col min="14294" max="14305" width="1.25" style="1" customWidth="1"/>
    <col min="14306" max="14309" width="1.875" style="1" customWidth="1"/>
    <col min="14310" max="14348" width="1.625" style="1" customWidth="1"/>
    <col min="14349" max="14358" width="2" style="1" customWidth="1"/>
    <col min="14359" max="14534" width="9" style="1"/>
    <col min="14535" max="14535" width="1.25" style="1" customWidth="1"/>
    <col min="14536" max="14538" width="2.125" style="1" customWidth="1"/>
    <col min="14539" max="14539" width="2.375" style="1" customWidth="1"/>
    <col min="14540" max="14542" width="2.125" style="1" customWidth="1"/>
    <col min="14543" max="14543" width="1.25" style="1" customWidth="1"/>
    <col min="14544" max="14549" width="3.125" style="1" customWidth="1"/>
    <col min="14550" max="14561" width="1.25" style="1" customWidth="1"/>
    <col min="14562" max="14565" width="1.875" style="1" customWidth="1"/>
    <col min="14566" max="14604" width="1.625" style="1" customWidth="1"/>
    <col min="14605" max="14614" width="2" style="1" customWidth="1"/>
    <col min="14615" max="14790" width="9" style="1"/>
    <col min="14791" max="14791" width="1.25" style="1" customWidth="1"/>
    <col min="14792" max="14794" width="2.125" style="1" customWidth="1"/>
    <col min="14795" max="14795" width="2.375" style="1" customWidth="1"/>
    <col min="14796" max="14798" width="2.125" style="1" customWidth="1"/>
    <col min="14799" max="14799" width="1.25" style="1" customWidth="1"/>
    <col min="14800" max="14805" width="3.125" style="1" customWidth="1"/>
    <col min="14806" max="14817" width="1.25" style="1" customWidth="1"/>
    <col min="14818" max="14821" width="1.875" style="1" customWidth="1"/>
    <col min="14822" max="14860" width="1.625" style="1" customWidth="1"/>
    <col min="14861" max="14870" width="2" style="1" customWidth="1"/>
    <col min="14871" max="15046" width="9" style="1"/>
    <col min="15047" max="15047" width="1.25" style="1" customWidth="1"/>
    <col min="15048" max="15050" width="2.125" style="1" customWidth="1"/>
    <col min="15051" max="15051" width="2.375" style="1" customWidth="1"/>
    <col min="15052" max="15054" width="2.125" style="1" customWidth="1"/>
    <col min="15055" max="15055" width="1.25" style="1" customWidth="1"/>
    <col min="15056" max="15061" width="3.125" style="1" customWidth="1"/>
    <col min="15062" max="15073" width="1.25" style="1" customWidth="1"/>
    <col min="15074" max="15077" width="1.875" style="1" customWidth="1"/>
    <col min="15078" max="15116" width="1.625" style="1" customWidth="1"/>
    <col min="15117" max="15126" width="2" style="1" customWidth="1"/>
    <col min="15127" max="15302" width="9" style="1"/>
    <col min="15303" max="15303" width="1.25" style="1" customWidth="1"/>
    <col min="15304" max="15306" width="2.125" style="1" customWidth="1"/>
    <col min="15307" max="15307" width="2.375" style="1" customWidth="1"/>
    <col min="15308" max="15310" width="2.125" style="1" customWidth="1"/>
    <col min="15311" max="15311" width="1.25" style="1" customWidth="1"/>
    <col min="15312" max="15317" width="3.125" style="1" customWidth="1"/>
    <col min="15318" max="15329" width="1.25" style="1" customWidth="1"/>
    <col min="15330" max="15333" width="1.875" style="1" customWidth="1"/>
    <col min="15334" max="15372" width="1.625" style="1" customWidth="1"/>
    <col min="15373" max="15382" width="2" style="1" customWidth="1"/>
    <col min="15383" max="15558" width="9" style="1"/>
    <col min="15559" max="15559" width="1.25" style="1" customWidth="1"/>
    <col min="15560" max="15562" width="2.125" style="1" customWidth="1"/>
    <col min="15563" max="15563" width="2.375" style="1" customWidth="1"/>
    <col min="15564" max="15566" width="2.125" style="1" customWidth="1"/>
    <col min="15567" max="15567" width="1.25" style="1" customWidth="1"/>
    <col min="15568" max="15573" width="3.125" style="1" customWidth="1"/>
    <col min="15574" max="15585" width="1.25" style="1" customWidth="1"/>
    <col min="15586" max="15589" width="1.875" style="1" customWidth="1"/>
    <col min="15590" max="15628" width="1.625" style="1" customWidth="1"/>
    <col min="15629" max="15638" width="2" style="1" customWidth="1"/>
    <col min="15639" max="15814" width="9" style="1"/>
    <col min="15815" max="15815" width="1.25" style="1" customWidth="1"/>
    <col min="15816" max="15818" width="2.125" style="1" customWidth="1"/>
    <col min="15819" max="15819" width="2.375" style="1" customWidth="1"/>
    <col min="15820" max="15822" width="2.125" style="1" customWidth="1"/>
    <col min="15823" max="15823" width="1.25" style="1" customWidth="1"/>
    <col min="15824" max="15829" width="3.125" style="1" customWidth="1"/>
    <col min="15830" max="15841" width="1.25" style="1" customWidth="1"/>
    <col min="15842" max="15845" width="1.875" style="1" customWidth="1"/>
    <col min="15846" max="15884" width="1.625" style="1" customWidth="1"/>
    <col min="15885" max="15894" width="2" style="1" customWidth="1"/>
    <col min="15895" max="16070" width="9" style="1"/>
    <col min="16071" max="16071" width="1.25" style="1" customWidth="1"/>
    <col min="16072" max="16074" width="2.125" style="1" customWidth="1"/>
    <col min="16075" max="16075" width="2.375" style="1" customWidth="1"/>
    <col min="16076" max="16078" width="2.125" style="1" customWidth="1"/>
    <col min="16079" max="16079" width="1.25" style="1" customWidth="1"/>
    <col min="16080" max="16085" width="3.125" style="1" customWidth="1"/>
    <col min="16086" max="16097" width="1.25" style="1" customWidth="1"/>
    <col min="16098" max="16101" width="1.875" style="1" customWidth="1"/>
    <col min="16102" max="16140" width="1.625" style="1" customWidth="1"/>
    <col min="16141" max="16150" width="2" style="1" customWidth="1"/>
    <col min="16151" max="16384" width="9" style="1"/>
  </cols>
  <sheetData>
    <row r="1" spans="1:24" ht="17.25" customHeight="1">
      <c r="A1" s="134" t="s">
        <v>23</v>
      </c>
      <c r="B1" s="134"/>
      <c r="C1" s="134"/>
      <c r="D1" s="134"/>
      <c r="E1" s="134"/>
    </row>
    <row r="2" spans="1:24" ht="24">
      <c r="B2" s="57"/>
      <c r="C2" s="25"/>
      <c r="D2" s="25"/>
      <c r="E2" s="25"/>
      <c r="F2" s="25"/>
      <c r="G2" s="25"/>
      <c r="H2" s="25"/>
      <c r="I2" s="25"/>
      <c r="J2" s="25" t="s">
        <v>9</v>
      </c>
      <c r="K2" s="25"/>
      <c r="L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2.5" customHeight="1">
      <c r="B3" s="129" t="str">
        <f>'5月'!B2</f>
        <v>校区</v>
      </c>
      <c r="C3" s="129"/>
      <c r="D3" s="135" t="s">
        <v>22</v>
      </c>
      <c r="E3" s="135"/>
      <c r="F3" s="135"/>
      <c r="G3" s="135"/>
      <c r="H3" s="27"/>
      <c r="I3" s="25"/>
      <c r="J3" s="25"/>
      <c r="K3" s="25"/>
      <c r="L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2.75" customHeight="1">
      <c r="A4" s="2"/>
      <c r="C4" s="26"/>
      <c r="D4" s="26"/>
      <c r="E4" s="26"/>
      <c r="F4" s="2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 customHeight="1">
      <c r="A5" s="2"/>
      <c r="B5" s="16"/>
      <c r="C5" s="14"/>
      <c r="D5" s="15"/>
      <c r="E5" s="15"/>
      <c r="F5" s="15"/>
      <c r="G5" s="2"/>
      <c r="H5" s="2"/>
      <c r="I5" s="2"/>
      <c r="J5" s="2"/>
      <c r="K5" s="2"/>
      <c r="L5" s="2"/>
      <c r="M5" s="2"/>
      <c r="N5" s="2"/>
      <c r="O5" s="2"/>
      <c r="Q5" s="121" t="s">
        <v>20</v>
      </c>
      <c r="R5" s="121"/>
      <c r="S5" s="121"/>
      <c r="T5" s="121"/>
      <c r="U5" s="121"/>
      <c r="V5" s="121"/>
      <c r="W5" s="121"/>
      <c r="X5" s="60"/>
    </row>
    <row r="6" spans="1:24" ht="20.25" customHeight="1">
      <c r="A6" s="2"/>
      <c r="B6" s="2"/>
      <c r="C6" s="14"/>
      <c r="D6" s="15"/>
      <c r="E6" s="15"/>
      <c r="F6" s="15"/>
      <c r="G6" s="2"/>
      <c r="H6" s="2"/>
      <c r="I6" s="2"/>
      <c r="J6" s="2"/>
      <c r="K6" s="2"/>
      <c r="L6" s="2"/>
      <c r="M6" s="2"/>
      <c r="N6" s="2"/>
      <c r="O6" s="2"/>
      <c r="Q6" s="122" t="s">
        <v>19</v>
      </c>
      <c r="R6" s="122"/>
      <c r="S6" s="122"/>
      <c r="T6" s="122"/>
      <c r="U6" s="122"/>
      <c r="V6" s="122"/>
      <c r="W6" s="58" t="s">
        <v>10</v>
      </c>
      <c r="X6" s="28"/>
    </row>
    <row r="7" spans="1:24">
      <c r="A7" s="2"/>
      <c r="B7" s="2"/>
      <c r="C7" s="2"/>
      <c r="D7" s="2"/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3"/>
      <c r="B8" s="105" t="s">
        <v>0</v>
      </c>
      <c r="C8" s="8"/>
      <c r="D8" s="108" t="s">
        <v>1</v>
      </c>
      <c r="E8" s="109"/>
      <c r="F8" s="109"/>
      <c r="G8" s="110" t="s">
        <v>2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2"/>
      <c r="W8" s="94" t="s">
        <v>8</v>
      </c>
      <c r="X8" s="95"/>
    </row>
    <row r="9" spans="1:24" ht="15.75" customHeight="1">
      <c r="A9" s="9"/>
      <c r="B9" s="106"/>
      <c r="C9" s="10"/>
      <c r="D9" s="7" t="s">
        <v>3</v>
      </c>
      <c r="E9" s="11" t="s">
        <v>4</v>
      </c>
      <c r="F9" s="11" t="s">
        <v>6</v>
      </c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5"/>
      <c r="W9" s="96"/>
      <c r="X9" s="97"/>
    </row>
    <row r="10" spans="1:24" ht="15.75" customHeight="1">
      <c r="A10" s="5"/>
      <c r="B10" s="107"/>
      <c r="C10" s="6"/>
      <c r="D10" s="100" t="s">
        <v>5</v>
      </c>
      <c r="E10" s="101"/>
      <c r="F10" s="101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8"/>
      <c r="W10" s="98"/>
      <c r="X10" s="99"/>
    </row>
    <row r="11" spans="1:24" ht="14.25" customHeight="1">
      <c r="A11" s="83"/>
      <c r="B11" s="85"/>
      <c r="C11" s="87"/>
      <c r="D11" s="88"/>
      <c r="E11" s="90" t="s">
        <v>4</v>
      </c>
      <c r="F11" s="92">
        <f>ROUND(SUM(G12:U12,G14:V14),0)</f>
        <v>0</v>
      </c>
      <c r="G11" s="3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9"/>
      <c r="W11" s="67"/>
      <c r="X11" s="68"/>
    </row>
    <row r="12" spans="1:24" ht="25.5" customHeight="1">
      <c r="A12" s="84"/>
      <c r="B12" s="86"/>
      <c r="C12" s="75"/>
      <c r="D12" s="89"/>
      <c r="E12" s="91"/>
      <c r="F12" s="93"/>
      <c r="G12" s="3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U12" s="32"/>
      <c r="V12" s="37"/>
      <c r="W12" s="69"/>
      <c r="X12" s="70"/>
    </row>
    <row r="13" spans="1:24" ht="14.25" customHeight="1">
      <c r="A13" s="17"/>
      <c r="B13" s="73"/>
      <c r="C13" s="75"/>
      <c r="D13" s="77">
        <f>IFERROR(D11*F11,"")</f>
        <v>0</v>
      </c>
      <c r="E13" s="78"/>
      <c r="F13" s="79"/>
      <c r="G13" s="3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9"/>
      <c r="U13" s="36"/>
      <c r="V13" s="35"/>
      <c r="W13" s="69"/>
      <c r="X13" s="70"/>
    </row>
    <row r="14" spans="1:24" ht="25.5" customHeight="1">
      <c r="A14" s="18"/>
      <c r="B14" s="74"/>
      <c r="C14" s="76"/>
      <c r="D14" s="80"/>
      <c r="E14" s="81"/>
      <c r="F14" s="82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23"/>
      <c r="V14" s="24"/>
      <c r="W14" s="71"/>
      <c r="X14" s="72"/>
    </row>
    <row r="15" spans="1:24" ht="14.25" customHeight="1">
      <c r="A15" s="83"/>
      <c r="B15" s="85"/>
      <c r="C15" s="87"/>
      <c r="D15" s="88"/>
      <c r="E15" s="90" t="s">
        <v>4</v>
      </c>
      <c r="F15" s="92">
        <f t="shared" ref="F15" si="0">ROUND(SUM(G16:U16,G18:V18),0)</f>
        <v>0</v>
      </c>
      <c r="G15" s="34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9"/>
      <c r="W15" s="63"/>
      <c r="X15" s="64"/>
    </row>
    <row r="16" spans="1:24" ht="25.5" customHeight="1">
      <c r="A16" s="84"/>
      <c r="B16" s="86"/>
      <c r="C16" s="75"/>
      <c r="D16" s="89"/>
      <c r="E16" s="91"/>
      <c r="F16" s="93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3"/>
      <c r="W16" s="65"/>
      <c r="X16" s="66"/>
    </row>
    <row r="17" spans="1:24" ht="14.25" customHeight="1">
      <c r="A17" s="17"/>
      <c r="B17" s="73"/>
      <c r="C17" s="75"/>
      <c r="D17" s="77">
        <f t="shared" ref="D17" si="1">IFERROR(D15*F15,"")</f>
        <v>0</v>
      </c>
      <c r="E17" s="78"/>
      <c r="F17" s="79"/>
      <c r="G17" s="3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9"/>
      <c r="U17" s="36"/>
      <c r="V17" s="35"/>
      <c r="W17" s="65"/>
      <c r="X17" s="66"/>
    </row>
    <row r="18" spans="1:24" ht="25.5" customHeight="1">
      <c r="A18" s="18"/>
      <c r="B18" s="74"/>
      <c r="C18" s="76"/>
      <c r="D18" s="80"/>
      <c r="E18" s="81"/>
      <c r="F18" s="82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U18" s="23"/>
      <c r="V18" s="24"/>
      <c r="W18" s="123"/>
      <c r="X18" s="124"/>
    </row>
    <row r="19" spans="1:24" ht="14.25" customHeight="1">
      <c r="A19" s="83"/>
      <c r="B19" s="85"/>
      <c r="C19" s="87"/>
      <c r="D19" s="88"/>
      <c r="E19" s="90" t="s">
        <v>4</v>
      </c>
      <c r="F19" s="92">
        <f t="shared" ref="F19" si="2">ROUND(SUM(G20:U20,G22:V22),0)</f>
        <v>0</v>
      </c>
      <c r="G19" s="34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19"/>
      <c r="W19" s="63"/>
      <c r="X19" s="64"/>
    </row>
    <row r="20" spans="1:24" ht="25.5" customHeight="1">
      <c r="A20" s="84"/>
      <c r="B20" s="86"/>
      <c r="C20" s="75"/>
      <c r="D20" s="89"/>
      <c r="E20" s="91"/>
      <c r="F20" s="93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32"/>
      <c r="V20" s="33"/>
      <c r="W20" s="65"/>
      <c r="X20" s="66"/>
    </row>
    <row r="21" spans="1:24" ht="14.25" customHeight="1">
      <c r="A21" s="17"/>
      <c r="B21" s="73"/>
      <c r="C21" s="75"/>
      <c r="D21" s="77">
        <f t="shared" ref="D21" si="3">IFERROR(D19*F19,"")</f>
        <v>0</v>
      </c>
      <c r="E21" s="78"/>
      <c r="F21" s="79"/>
      <c r="G21" s="34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9"/>
      <c r="U21" s="36"/>
      <c r="V21" s="35"/>
      <c r="W21" s="65"/>
      <c r="X21" s="66"/>
    </row>
    <row r="22" spans="1:24" ht="25.5" customHeight="1">
      <c r="A22" s="18"/>
      <c r="B22" s="74"/>
      <c r="C22" s="76"/>
      <c r="D22" s="80"/>
      <c r="E22" s="81"/>
      <c r="F22" s="82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  <c r="U22" s="23"/>
      <c r="V22" s="24"/>
      <c r="W22" s="123"/>
      <c r="X22" s="124"/>
    </row>
    <row r="23" spans="1:24" ht="14.25" customHeight="1">
      <c r="A23" s="83"/>
      <c r="B23" s="85"/>
      <c r="C23" s="87"/>
      <c r="D23" s="88"/>
      <c r="E23" s="90" t="s">
        <v>4</v>
      </c>
      <c r="F23" s="92">
        <f t="shared" ref="F23" si="4">ROUND(SUM(G24:U24,G26:V26),0)</f>
        <v>0</v>
      </c>
      <c r="G23" s="34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19"/>
      <c r="W23" s="63"/>
      <c r="X23" s="64"/>
    </row>
    <row r="24" spans="1:24" ht="25.5" customHeight="1">
      <c r="A24" s="84"/>
      <c r="B24" s="86"/>
      <c r="C24" s="75"/>
      <c r="D24" s="89"/>
      <c r="E24" s="91"/>
      <c r="F24" s="93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2"/>
      <c r="V24" s="33"/>
      <c r="W24" s="65"/>
      <c r="X24" s="66"/>
    </row>
    <row r="25" spans="1:24" ht="14.25" customHeight="1">
      <c r="A25" s="17"/>
      <c r="B25" s="73"/>
      <c r="C25" s="75"/>
      <c r="D25" s="77">
        <f t="shared" ref="D25" si="5">IFERROR(D23*F23,"")</f>
        <v>0</v>
      </c>
      <c r="E25" s="78"/>
      <c r="F25" s="79"/>
      <c r="G25" s="34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9"/>
      <c r="U25" s="36"/>
      <c r="V25" s="35"/>
      <c r="W25" s="65"/>
      <c r="X25" s="66"/>
    </row>
    <row r="26" spans="1:24" ht="25.5" customHeight="1">
      <c r="A26" s="18"/>
      <c r="B26" s="74"/>
      <c r="C26" s="76"/>
      <c r="D26" s="80"/>
      <c r="E26" s="81"/>
      <c r="F26" s="82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3"/>
      <c r="V26" s="24"/>
      <c r="W26" s="123"/>
      <c r="X26" s="124"/>
    </row>
    <row r="27" spans="1:24" ht="14.25" customHeight="1">
      <c r="A27" s="83"/>
      <c r="B27" s="85"/>
      <c r="C27" s="87"/>
      <c r="D27" s="88"/>
      <c r="E27" s="90" t="s">
        <v>4</v>
      </c>
      <c r="F27" s="92">
        <f t="shared" ref="F27" si="6">ROUND(SUM(G28:U28,G30:V30),0)</f>
        <v>0</v>
      </c>
      <c r="G27" s="34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19"/>
      <c r="W27" s="63"/>
      <c r="X27" s="64"/>
    </row>
    <row r="28" spans="1:24" ht="25.5" customHeight="1">
      <c r="A28" s="84"/>
      <c r="B28" s="86"/>
      <c r="C28" s="75"/>
      <c r="D28" s="89"/>
      <c r="E28" s="91"/>
      <c r="F28" s="93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32"/>
      <c r="V28" s="33"/>
      <c r="W28" s="65"/>
      <c r="X28" s="66"/>
    </row>
    <row r="29" spans="1:24" ht="14.25" customHeight="1">
      <c r="A29" s="17"/>
      <c r="B29" s="73"/>
      <c r="C29" s="75"/>
      <c r="D29" s="77">
        <f t="shared" ref="D29" si="7">IFERROR(D27*F27,"")</f>
        <v>0</v>
      </c>
      <c r="E29" s="78"/>
      <c r="F29" s="79"/>
      <c r="G29" s="34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9"/>
      <c r="U29" s="36"/>
      <c r="V29" s="35"/>
      <c r="W29" s="65"/>
      <c r="X29" s="66"/>
    </row>
    <row r="30" spans="1:24" ht="25.5" customHeight="1">
      <c r="A30" s="18"/>
      <c r="B30" s="74"/>
      <c r="C30" s="76"/>
      <c r="D30" s="80"/>
      <c r="E30" s="81"/>
      <c r="F30" s="82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U30" s="23"/>
      <c r="V30" s="24"/>
      <c r="W30" s="123"/>
      <c r="X30" s="124"/>
    </row>
  </sheetData>
  <mergeCells count="60">
    <mergeCell ref="W27:X30"/>
    <mergeCell ref="B29:B30"/>
    <mergeCell ref="C29:C30"/>
    <mergeCell ref="D29:F30"/>
    <mergeCell ref="W23:X26"/>
    <mergeCell ref="B25:B26"/>
    <mergeCell ref="C25:C26"/>
    <mergeCell ref="D25:F26"/>
    <mergeCell ref="F27:F28"/>
    <mergeCell ref="F23:F24"/>
    <mergeCell ref="A27:A28"/>
    <mergeCell ref="B27:B28"/>
    <mergeCell ref="C27:C28"/>
    <mergeCell ref="D27:D28"/>
    <mergeCell ref="E27:E28"/>
    <mergeCell ref="A23:A24"/>
    <mergeCell ref="B23:B24"/>
    <mergeCell ref="C23:C24"/>
    <mergeCell ref="D23:D24"/>
    <mergeCell ref="E23:E24"/>
    <mergeCell ref="W15:X18"/>
    <mergeCell ref="B17:B18"/>
    <mergeCell ref="C17:C18"/>
    <mergeCell ref="D17:F18"/>
    <mergeCell ref="A19:A20"/>
    <mergeCell ref="B19:B20"/>
    <mergeCell ref="C19:C20"/>
    <mergeCell ref="D19:D20"/>
    <mergeCell ref="E19:E20"/>
    <mergeCell ref="F19:F20"/>
    <mergeCell ref="W19:X22"/>
    <mergeCell ref="B21:B22"/>
    <mergeCell ref="C21:C22"/>
    <mergeCell ref="D21:F22"/>
    <mergeCell ref="W11:X14"/>
    <mergeCell ref="B13:B14"/>
    <mergeCell ref="C13:C14"/>
    <mergeCell ref="D13:F14"/>
    <mergeCell ref="A15:A16"/>
    <mergeCell ref="B15:B16"/>
    <mergeCell ref="C15:C16"/>
    <mergeCell ref="D15:D16"/>
    <mergeCell ref="E15:E16"/>
    <mergeCell ref="F15:F16"/>
    <mergeCell ref="A11:A12"/>
    <mergeCell ref="B11:B12"/>
    <mergeCell ref="C11:C12"/>
    <mergeCell ref="D11:D12"/>
    <mergeCell ref="E11:E12"/>
    <mergeCell ref="F11:F12"/>
    <mergeCell ref="B8:B10"/>
    <mergeCell ref="D8:F8"/>
    <mergeCell ref="G8:V10"/>
    <mergeCell ref="W8:X10"/>
    <mergeCell ref="D10:F10"/>
    <mergeCell ref="A1:E1"/>
    <mergeCell ref="B3:C3"/>
    <mergeCell ref="D3:G3"/>
    <mergeCell ref="Q5:W5"/>
    <mergeCell ref="Q6:V6"/>
  </mergeCells>
  <phoneticPr fontId="1"/>
  <conditionalFormatting sqref="D13">
    <cfRule type="cellIs" dxfId="133" priority="134" operator="equal">
      <formula>0</formula>
    </cfRule>
  </conditionalFormatting>
  <conditionalFormatting sqref="F11">
    <cfRule type="cellIs" dxfId="132" priority="133" stopIfTrue="1" operator="equal">
      <formula>0</formula>
    </cfRule>
  </conditionalFormatting>
  <conditionalFormatting sqref="V13">
    <cfRule type="cellIs" dxfId="131" priority="68" operator="notEqual">
      <formula>31</formula>
    </cfRule>
    <cfRule type="expression" dxfId="130" priority="73">
      <formula>WEEKDAY(S13+3)=1</formula>
    </cfRule>
    <cfRule type="expression" dxfId="129" priority="132">
      <formula>WEEKDAY(S13+3)=7</formula>
    </cfRule>
  </conditionalFormatting>
  <conditionalFormatting sqref="D17 D21 D25 D29">
    <cfRule type="cellIs" dxfId="128" priority="131" operator="equal">
      <formula>0</formula>
    </cfRule>
  </conditionalFormatting>
  <conditionalFormatting sqref="F15 F19 F23 F27">
    <cfRule type="cellIs" dxfId="127" priority="130" stopIfTrue="1" operator="equal">
      <formula>0</formula>
    </cfRule>
  </conditionalFormatting>
  <conditionalFormatting sqref="G11">
    <cfRule type="expression" dxfId="126" priority="128">
      <formula>WEEKDAY(G11)=1</formula>
    </cfRule>
    <cfRule type="expression" dxfId="125" priority="129">
      <formula>WEEKDAY(G11)=7</formula>
    </cfRule>
  </conditionalFormatting>
  <conditionalFormatting sqref="I11">
    <cfRule type="expression" dxfId="124" priority="126">
      <formula>WEEKDAY(I11)=0</formula>
    </cfRule>
    <cfRule type="expression" dxfId="123" priority="127">
      <formula>WEEKDAY(I11)=7</formula>
    </cfRule>
  </conditionalFormatting>
  <conditionalFormatting sqref="H11">
    <cfRule type="expression" dxfId="122" priority="124">
      <formula>WEEKDAY(H11)=1</formula>
    </cfRule>
    <cfRule type="expression" dxfId="121" priority="125">
      <formula>WEEKDAY(H11)=7</formula>
    </cfRule>
  </conditionalFormatting>
  <conditionalFormatting sqref="J11">
    <cfRule type="expression" dxfId="120" priority="122">
      <formula>WEEKDAY(J11)=1</formula>
    </cfRule>
    <cfRule type="expression" dxfId="119" priority="123">
      <formula>WEEKDAY(J11)=7</formula>
    </cfRule>
  </conditionalFormatting>
  <conditionalFormatting sqref="K11">
    <cfRule type="expression" dxfId="118" priority="120">
      <formula>WEEKDAY(K11)=1</formula>
    </cfRule>
    <cfRule type="expression" dxfId="117" priority="121">
      <formula>WEEKDAY(K11)=7</formula>
    </cfRule>
  </conditionalFormatting>
  <conditionalFormatting sqref="L11">
    <cfRule type="expression" dxfId="116" priority="118">
      <formula>WEEKDAY(L11)=1</formula>
    </cfRule>
    <cfRule type="expression" dxfId="115" priority="119">
      <formula>WEEKDAY(L11)=7</formula>
    </cfRule>
  </conditionalFormatting>
  <conditionalFormatting sqref="M11">
    <cfRule type="expression" dxfId="114" priority="116">
      <formula>WEEKDAY(M11)=1</formula>
    </cfRule>
    <cfRule type="expression" dxfId="113" priority="117">
      <formula>WEEKDAY(M11)=7</formula>
    </cfRule>
  </conditionalFormatting>
  <conditionalFormatting sqref="N11">
    <cfRule type="expression" dxfId="112" priority="114">
      <formula>WEEKDAY(N11)=1</formula>
    </cfRule>
    <cfRule type="expression" dxfId="111" priority="115">
      <formula>WEEKDAY(N11)=7</formula>
    </cfRule>
  </conditionalFormatting>
  <conditionalFormatting sqref="O11">
    <cfRule type="expression" dxfId="110" priority="112">
      <formula>WEEKDAY(O11)=1</formula>
    </cfRule>
    <cfRule type="expression" dxfId="109" priority="113">
      <formula>WEEKDAY(O11)=7</formula>
    </cfRule>
  </conditionalFormatting>
  <conditionalFormatting sqref="P11">
    <cfRule type="expression" dxfId="108" priority="110">
      <formula>WEEKDAY(P11)=1</formula>
    </cfRule>
    <cfRule type="expression" dxfId="107" priority="111">
      <formula>WEEKDAY(P11)=7</formula>
    </cfRule>
  </conditionalFormatting>
  <conditionalFormatting sqref="Q11">
    <cfRule type="expression" dxfId="106" priority="108">
      <formula>WEEKDAY(Q11)=1</formula>
    </cfRule>
    <cfRule type="expression" dxfId="105" priority="109">
      <formula>WEEKDAY(Q11)=7</formula>
    </cfRule>
  </conditionalFormatting>
  <conditionalFormatting sqref="R11">
    <cfRule type="expression" dxfId="104" priority="106">
      <formula>WEEKDAY(R11)=1</formula>
    </cfRule>
    <cfRule type="expression" dxfId="103" priority="107">
      <formula>WEEKDAY(R11)=7</formula>
    </cfRule>
  </conditionalFormatting>
  <conditionalFormatting sqref="S11">
    <cfRule type="expression" dxfId="102" priority="104">
      <formula>WEEKDAY(S11)=1</formula>
    </cfRule>
    <cfRule type="expression" dxfId="101" priority="105">
      <formula>WEEKDAY(S11)=7</formula>
    </cfRule>
  </conditionalFormatting>
  <conditionalFormatting sqref="T11">
    <cfRule type="expression" dxfId="100" priority="102">
      <formula>WEEKDAY(T11)=1</formula>
    </cfRule>
    <cfRule type="expression" dxfId="99" priority="103">
      <formula>WEEKDAY(T11)=7</formula>
    </cfRule>
  </conditionalFormatting>
  <conditionalFormatting sqref="U11">
    <cfRule type="expression" dxfId="98" priority="100">
      <formula>WEEKDAY(U11)=1</formula>
    </cfRule>
    <cfRule type="expression" dxfId="97" priority="101">
      <formula>WEEKDAY(U11)=7</formula>
    </cfRule>
  </conditionalFormatting>
  <conditionalFormatting sqref="G13">
    <cfRule type="expression" dxfId="96" priority="98">
      <formula>WEEKDAY(G13)=1</formula>
    </cfRule>
    <cfRule type="expression" dxfId="95" priority="99">
      <formula>WEEKDAY(G13)=7</formula>
    </cfRule>
  </conditionalFormatting>
  <conditionalFormatting sqref="H13">
    <cfRule type="expression" dxfId="94" priority="96">
      <formula>WEEKDAY(H13)=1</formula>
    </cfRule>
    <cfRule type="expression" dxfId="93" priority="97">
      <formula>WEEKDAY(H13)=7</formula>
    </cfRule>
  </conditionalFormatting>
  <conditionalFormatting sqref="I13">
    <cfRule type="expression" dxfId="92" priority="94">
      <formula>WEEKDAY(I13)=1</formula>
    </cfRule>
    <cfRule type="expression" dxfId="91" priority="95">
      <formula>WEEKDAY(I13)=7</formula>
    </cfRule>
  </conditionalFormatting>
  <conditionalFormatting sqref="J13">
    <cfRule type="expression" dxfId="90" priority="92">
      <formula>WEEKDAY(J13)=1</formula>
    </cfRule>
    <cfRule type="expression" dxfId="89" priority="93">
      <formula>WEEKDAY(J13)=7</formula>
    </cfRule>
  </conditionalFormatting>
  <conditionalFormatting sqref="K13">
    <cfRule type="expression" dxfId="88" priority="90">
      <formula>WEEKDAY(K13)=1</formula>
    </cfRule>
    <cfRule type="expression" dxfId="87" priority="91">
      <formula>WEEKDAY(K13)=7</formula>
    </cfRule>
  </conditionalFormatting>
  <conditionalFormatting sqref="L13">
    <cfRule type="expression" dxfId="86" priority="88">
      <formula>WEEKDAY(L13)=1</formula>
    </cfRule>
    <cfRule type="expression" dxfId="85" priority="89">
      <formula>WEEKDAY(L13)=7</formula>
    </cfRule>
  </conditionalFormatting>
  <conditionalFormatting sqref="M13">
    <cfRule type="expression" dxfId="84" priority="86">
      <formula>WEEKDAY(M13)=1</formula>
    </cfRule>
    <cfRule type="expression" dxfId="83" priority="87">
      <formula>WEEKDAY(M13)=7</formula>
    </cfRule>
  </conditionalFormatting>
  <conditionalFormatting sqref="N13">
    <cfRule type="expression" dxfId="82" priority="84">
      <formula>WEEKDAY(N13)=1</formula>
    </cfRule>
    <cfRule type="expression" dxfId="81" priority="85">
      <formula>WEEKDAY(N13)=7</formula>
    </cfRule>
  </conditionalFormatting>
  <conditionalFormatting sqref="O13">
    <cfRule type="expression" dxfId="80" priority="82">
      <formula>WEEKDAY(O13)=1</formula>
    </cfRule>
    <cfRule type="expression" dxfId="79" priority="83">
      <formula>WEEKDAY(O13)=7</formula>
    </cfRule>
  </conditionalFormatting>
  <conditionalFormatting sqref="P13">
    <cfRule type="expression" dxfId="78" priority="80">
      <formula>WEEKDAY(P13)=1</formula>
    </cfRule>
    <cfRule type="expression" dxfId="77" priority="81">
      <formula>WEEKDAY(P13)=7</formula>
    </cfRule>
  </conditionalFormatting>
  <conditionalFormatting sqref="Q13">
    <cfRule type="expression" dxfId="76" priority="78">
      <formula>WEEKDAY(Q13)=1</formula>
    </cfRule>
    <cfRule type="expression" dxfId="75" priority="79">
      <formula>WEEKDAY(Q13)=7</formula>
    </cfRule>
  </conditionalFormatting>
  <conditionalFormatting sqref="R13">
    <cfRule type="expression" dxfId="74" priority="76">
      <formula>WEEKDAY(R13)=1</formula>
    </cfRule>
    <cfRule type="expression" dxfId="73" priority="77">
      <formula>WEEKDAY(R13)=7</formula>
    </cfRule>
  </conditionalFormatting>
  <conditionalFormatting sqref="S13">
    <cfRule type="expression" dxfId="72" priority="74">
      <formula>WEEKDAY(S13)=1</formula>
    </cfRule>
    <cfRule type="expression" dxfId="71" priority="75">
      <formula>WEEKDAY(S13)=7</formula>
    </cfRule>
  </conditionalFormatting>
  <conditionalFormatting sqref="T13">
    <cfRule type="cellIs" dxfId="70" priority="66" operator="notEqual">
      <formula>29</formula>
    </cfRule>
    <cfRule type="expression" dxfId="69" priority="71">
      <formula>WEEKDAY(S13+1)=1</formula>
    </cfRule>
    <cfRule type="expression" dxfId="68" priority="72">
      <formula>WEEKDAY(S13+1)=7</formula>
    </cfRule>
  </conditionalFormatting>
  <conditionalFormatting sqref="U13">
    <cfRule type="cellIs" dxfId="67" priority="67" operator="notEqual">
      <formula>30</formula>
    </cfRule>
    <cfRule type="expression" dxfId="66" priority="69">
      <formula>WEEKDAY(S13+2)=1</formula>
    </cfRule>
    <cfRule type="expression" dxfId="65" priority="70">
      <formula>WEEKDAY(S13+2)=7</formula>
    </cfRule>
  </conditionalFormatting>
  <conditionalFormatting sqref="V17 V21 V25 V29">
    <cfRule type="cellIs" dxfId="64" priority="3" operator="notEqual">
      <formula>31</formula>
    </cfRule>
    <cfRule type="expression" dxfId="63" priority="8">
      <formula>WEEKDAY(S17+3)=1</formula>
    </cfRule>
    <cfRule type="expression" dxfId="62" priority="65">
      <formula>WEEKDAY(S17+3)=7</formula>
    </cfRule>
  </conditionalFormatting>
  <conditionalFormatting sqref="G15 G19 G23 G27">
    <cfRule type="expression" dxfId="61" priority="63">
      <formula>WEEKDAY(G15)=1</formula>
    </cfRule>
    <cfRule type="expression" dxfId="60" priority="64">
      <formula>WEEKDAY(G15)=7</formula>
    </cfRule>
  </conditionalFormatting>
  <conditionalFormatting sqref="I15 I19 I23 I27">
    <cfRule type="expression" dxfId="59" priority="61">
      <formula>WEEKDAY(I15)=0</formula>
    </cfRule>
    <cfRule type="expression" dxfId="58" priority="62">
      <formula>WEEKDAY(I15)=7</formula>
    </cfRule>
  </conditionalFormatting>
  <conditionalFormatting sqref="H15 H19 H23 H27">
    <cfRule type="expression" dxfId="57" priority="59">
      <formula>WEEKDAY(H15)=1</formula>
    </cfRule>
    <cfRule type="expression" dxfId="56" priority="60">
      <formula>WEEKDAY(H15)=7</formula>
    </cfRule>
  </conditionalFormatting>
  <conditionalFormatting sqref="J15 J19 J23 J27">
    <cfRule type="expression" dxfId="55" priority="57">
      <formula>WEEKDAY(J15)=1</formula>
    </cfRule>
    <cfRule type="expression" dxfId="54" priority="58">
      <formula>WEEKDAY(J15)=7</formula>
    </cfRule>
  </conditionalFormatting>
  <conditionalFormatting sqref="K15 K19 K23 K27">
    <cfRule type="expression" dxfId="53" priority="55">
      <formula>WEEKDAY(K15)=1</formula>
    </cfRule>
    <cfRule type="expression" dxfId="52" priority="56">
      <formula>WEEKDAY(K15)=7</formula>
    </cfRule>
  </conditionalFormatting>
  <conditionalFormatting sqref="L15 L19 L23 L27">
    <cfRule type="expression" dxfId="51" priority="53">
      <formula>WEEKDAY(L15)=1</formula>
    </cfRule>
    <cfRule type="expression" dxfId="50" priority="54">
      <formula>WEEKDAY(L15)=7</formula>
    </cfRule>
  </conditionalFormatting>
  <conditionalFormatting sqref="M15 M19 M23 M27">
    <cfRule type="expression" dxfId="49" priority="51">
      <formula>WEEKDAY(M15)=1</formula>
    </cfRule>
    <cfRule type="expression" dxfId="48" priority="52">
      <formula>WEEKDAY(M15)=7</formula>
    </cfRule>
  </conditionalFormatting>
  <conditionalFormatting sqref="N15 N19 N23 N27">
    <cfRule type="expression" dxfId="47" priority="49">
      <formula>WEEKDAY(N15)=1</formula>
    </cfRule>
    <cfRule type="expression" dxfId="46" priority="50">
      <formula>WEEKDAY(N15)=7</formula>
    </cfRule>
  </conditionalFormatting>
  <conditionalFormatting sqref="O15 O19 O23 O27">
    <cfRule type="expression" dxfId="45" priority="47">
      <formula>WEEKDAY(O15)=1</formula>
    </cfRule>
    <cfRule type="expression" dxfId="44" priority="48">
      <formula>WEEKDAY(O15)=7</formula>
    </cfRule>
  </conditionalFormatting>
  <conditionalFormatting sqref="P15 P19 P23 P27">
    <cfRule type="expression" dxfId="43" priority="45">
      <formula>WEEKDAY(P15)=1</formula>
    </cfRule>
    <cfRule type="expression" dxfId="42" priority="46">
      <formula>WEEKDAY(P15)=7</formula>
    </cfRule>
  </conditionalFormatting>
  <conditionalFormatting sqref="Q15 Q19 Q23 Q27">
    <cfRule type="expression" dxfId="41" priority="43">
      <formula>WEEKDAY(Q15)=1</formula>
    </cfRule>
    <cfRule type="expression" dxfId="40" priority="44">
      <formula>WEEKDAY(Q15)=7</formula>
    </cfRule>
  </conditionalFormatting>
  <conditionalFormatting sqref="R15 R19 R23 R27">
    <cfRule type="expression" dxfId="39" priority="41">
      <formula>WEEKDAY(R15)=1</formula>
    </cfRule>
    <cfRule type="expression" dxfId="38" priority="42">
      <formula>WEEKDAY(R15)=7</formula>
    </cfRule>
  </conditionalFormatting>
  <conditionalFormatting sqref="S15 S19 S23 S27">
    <cfRule type="expression" dxfId="37" priority="39">
      <formula>WEEKDAY(S15)=1</formula>
    </cfRule>
    <cfRule type="expression" dxfId="36" priority="40">
      <formula>WEEKDAY(S15)=7</formula>
    </cfRule>
  </conditionalFormatting>
  <conditionalFormatting sqref="T15 T19 T23 T27">
    <cfRule type="expression" dxfId="35" priority="37">
      <formula>WEEKDAY(T15)=1</formula>
    </cfRule>
    <cfRule type="expression" dxfId="34" priority="38">
      <formula>WEEKDAY(T15)=7</formula>
    </cfRule>
  </conditionalFormatting>
  <conditionalFormatting sqref="U15 U19 U23 U27">
    <cfRule type="expression" dxfId="33" priority="35">
      <formula>WEEKDAY(U15)=1</formula>
    </cfRule>
    <cfRule type="expression" dxfId="32" priority="36">
      <formula>WEEKDAY(U15)=7</formula>
    </cfRule>
  </conditionalFormatting>
  <conditionalFormatting sqref="G17 G21 G25 G29">
    <cfRule type="expression" dxfId="31" priority="33">
      <formula>WEEKDAY(G17)=1</formula>
    </cfRule>
    <cfRule type="expression" dxfId="30" priority="34">
      <formula>WEEKDAY(G17)=7</formula>
    </cfRule>
  </conditionalFormatting>
  <conditionalFormatting sqref="H17 H21 H25 H29">
    <cfRule type="expression" dxfId="29" priority="31">
      <formula>WEEKDAY(H17)=1</formula>
    </cfRule>
    <cfRule type="expression" dxfId="28" priority="32">
      <formula>WEEKDAY(H17)=7</formula>
    </cfRule>
  </conditionalFormatting>
  <conditionalFormatting sqref="I17 I21 I25 I29">
    <cfRule type="expression" dxfId="27" priority="29">
      <formula>WEEKDAY(I17)=1</formula>
    </cfRule>
    <cfRule type="expression" dxfId="26" priority="30">
      <formula>WEEKDAY(I17)=7</formula>
    </cfRule>
  </conditionalFormatting>
  <conditionalFormatting sqref="J17 J21 J25 J29">
    <cfRule type="expression" dxfId="25" priority="27">
      <formula>WEEKDAY(J17)=1</formula>
    </cfRule>
    <cfRule type="expression" dxfId="24" priority="28">
      <formula>WEEKDAY(J17)=7</formula>
    </cfRule>
  </conditionalFormatting>
  <conditionalFormatting sqref="K17 K21 K25 K29">
    <cfRule type="expression" dxfId="23" priority="25">
      <formula>WEEKDAY(K17)=1</formula>
    </cfRule>
    <cfRule type="expression" dxfId="22" priority="26">
      <formula>WEEKDAY(K17)=7</formula>
    </cfRule>
  </conditionalFormatting>
  <conditionalFormatting sqref="L17 L21 L25 L29">
    <cfRule type="expression" dxfId="21" priority="23">
      <formula>WEEKDAY(L17)=1</formula>
    </cfRule>
    <cfRule type="expression" dxfId="20" priority="24">
      <formula>WEEKDAY(L17)=7</formula>
    </cfRule>
  </conditionalFormatting>
  <conditionalFormatting sqref="M17 M21 M25 M29">
    <cfRule type="expression" dxfId="19" priority="21">
      <formula>WEEKDAY(M17)=1</formula>
    </cfRule>
    <cfRule type="expression" dxfId="18" priority="22">
      <formula>WEEKDAY(M17)=7</formula>
    </cfRule>
  </conditionalFormatting>
  <conditionalFormatting sqref="N17 N21 N25 N29">
    <cfRule type="expression" dxfId="17" priority="19">
      <formula>WEEKDAY(N17)=1</formula>
    </cfRule>
    <cfRule type="expression" dxfId="16" priority="20">
      <formula>WEEKDAY(N17)=7</formula>
    </cfRule>
  </conditionalFormatting>
  <conditionalFormatting sqref="O17 O21 O25 O29">
    <cfRule type="expression" dxfId="15" priority="17">
      <formula>WEEKDAY(O17)=1</formula>
    </cfRule>
    <cfRule type="expression" dxfId="14" priority="18">
      <formula>WEEKDAY(O17)=7</formula>
    </cfRule>
  </conditionalFormatting>
  <conditionalFormatting sqref="P17 P21 P25 P29">
    <cfRule type="expression" dxfId="13" priority="15">
      <formula>WEEKDAY(P17)=1</formula>
    </cfRule>
    <cfRule type="expression" dxfId="12" priority="16">
      <formula>WEEKDAY(P17)=7</formula>
    </cfRule>
  </conditionalFormatting>
  <conditionalFormatting sqref="Q17 Q21 Q25 Q29">
    <cfRule type="expression" dxfId="11" priority="13">
      <formula>WEEKDAY(Q17)=1</formula>
    </cfRule>
    <cfRule type="expression" dxfId="10" priority="14">
      <formula>WEEKDAY(Q17)=7</formula>
    </cfRule>
  </conditionalFormatting>
  <conditionalFormatting sqref="R17 R21 R25 R29">
    <cfRule type="expression" dxfId="9" priority="11">
      <formula>WEEKDAY(R17)=1</formula>
    </cfRule>
    <cfRule type="expression" dxfId="8" priority="12">
      <formula>WEEKDAY(R17)=7</formula>
    </cfRule>
  </conditionalFormatting>
  <conditionalFormatting sqref="S17 S21 S25 S29">
    <cfRule type="expression" dxfId="7" priority="9">
      <formula>WEEKDAY(S17)=1</formula>
    </cfRule>
    <cfRule type="expression" dxfId="6" priority="10">
      <formula>WEEKDAY(S17)=7</formula>
    </cfRule>
  </conditionalFormatting>
  <conditionalFormatting sqref="T17 T21 T25 T29">
    <cfRule type="cellIs" dxfId="5" priority="1" operator="notEqual">
      <formula>29</formula>
    </cfRule>
    <cfRule type="expression" dxfId="4" priority="6">
      <formula>WEEKDAY(S17+1)=1</formula>
    </cfRule>
    <cfRule type="expression" dxfId="3" priority="7">
      <formula>WEEKDAY(S17+1)=7</formula>
    </cfRule>
  </conditionalFormatting>
  <conditionalFormatting sqref="U17 U21 U25 U29">
    <cfRule type="cellIs" dxfId="2" priority="2" operator="notEqual">
      <formula>30</formula>
    </cfRule>
    <cfRule type="expression" dxfId="1" priority="4">
      <formula>WEEKDAY(S17+2)=1</formula>
    </cfRule>
    <cfRule type="expression" dxfId="0" priority="5">
      <formula>WEEKDAY(S17+2)=7</formula>
    </cfRule>
  </conditionalFormatting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勤務確認表 (記載例)</vt:lpstr>
      <vt:lpstr>5月</vt:lpstr>
      <vt:lpstr>6月</vt:lpstr>
      <vt:lpstr>7月</vt:lpstr>
      <vt:lpstr>8月</vt:lpstr>
      <vt:lpstr>9月</vt:lpstr>
      <vt:lpstr>10月</vt:lpstr>
      <vt:lpstr>11月 </vt:lpstr>
      <vt:lpstr>12月 </vt:lpstr>
      <vt:lpstr>1月  </vt:lpstr>
      <vt:lpstr>２月</vt:lpstr>
      <vt:lpstr>Sheet2</vt:lpstr>
      <vt:lpstr>'10月'!Print_Area</vt:lpstr>
      <vt:lpstr>'11月 '!Print_Area</vt:lpstr>
      <vt:lpstr>'12月 '!Print_Area</vt:lpstr>
      <vt:lpstr>'1月  '!Print_Area</vt:lpstr>
      <vt:lpstr>'２月'!Print_Area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2019-03-06T03:05:38Z</dcterms:modified>
</cp:coreProperties>
</file>